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ОШ2\Downloads\"/>
    </mc:Choice>
  </mc:AlternateContent>
  <xr:revisionPtr revIDLastSave="0" documentId="13_ncr:1_{B92E432C-50D7-4382-AE1C-9002789E744B}" xr6:coauthVersionLast="36" xr6:coauthVersionMax="36" xr10:uidLastSave="{00000000-0000-0000-0000-000000000000}"/>
  <bookViews>
    <workbookView xWindow="0" yWindow="0" windowWidth="28800" windowHeight="11325" activeTab="6" xr2:uid="{00000000-000D-0000-FFFF-FFFF00000000}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Print_Area" localSheetId="5">'10 класс'!$A$1:$P$12</definedName>
    <definedName name="_xlnm.Print_Area" localSheetId="6">'11 класс'!$A$1:$P$22</definedName>
    <definedName name="_xlnm.Print_Area" localSheetId="0">'5 класс'!$A$1:$P$29</definedName>
    <definedName name="_xlnm.Print_Area" localSheetId="1">'6 класс'!$A$1:$P$45</definedName>
    <definedName name="_xlnm.Print_Area" localSheetId="2">'7 класс'!$A$1:$P$28</definedName>
    <definedName name="_xlnm.Print_Area" localSheetId="3">'8 класс'!$A$1:$P$16</definedName>
    <definedName name="_xlnm.Print_Area" localSheetId="4">'9 класс'!$A$1:$P$30</definedName>
    <definedName name="русский_язык" localSheetId="5">'10 класс'!#REF!</definedName>
    <definedName name="русский_язык" localSheetId="6">#REF!</definedName>
    <definedName name="русский_язык" localSheetId="0">#REF!</definedName>
    <definedName name="русский_язык" localSheetId="1">#REF!</definedName>
    <definedName name="русский_язык" localSheetId="2">#REF!</definedName>
    <definedName name="русский_язык" localSheetId="3">#REF!</definedName>
    <definedName name="русский_язык" localSheetId="4">#REF!</definedName>
    <definedName name="русский_язык">#REF!</definedName>
  </definedName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7" i="7" l="1"/>
  <c r="K7" i="7"/>
  <c r="K5" i="6"/>
  <c r="K4" i="6"/>
  <c r="K3" i="6"/>
  <c r="K10" i="5"/>
  <c r="K17" i="5"/>
  <c r="K15" i="5"/>
  <c r="K6" i="5"/>
  <c r="K14" i="5"/>
  <c r="K16" i="5"/>
  <c r="K8" i="5"/>
  <c r="K9" i="5"/>
  <c r="K13" i="5"/>
  <c r="K11" i="5"/>
  <c r="K7" i="5"/>
  <c r="K12" i="5"/>
  <c r="K6" i="4"/>
  <c r="K11" i="3"/>
  <c r="K15" i="3"/>
  <c r="K13" i="3"/>
  <c r="K12" i="3"/>
  <c r="K10" i="3"/>
  <c r="K9" i="3"/>
  <c r="K15" i="2"/>
  <c r="K20" i="1"/>
  <c r="K16" i="1"/>
  <c r="K15" i="1"/>
  <c r="K13" i="1"/>
  <c r="K18" i="1"/>
  <c r="K11" i="1"/>
  <c r="K17" i="1"/>
  <c r="K19" i="1"/>
  <c r="K12" i="1"/>
  <c r="K14" i="1"/>
</calcChain>
</file>

<file path=xl/sharedStrings.xml><?xml version="1.0" encoding="utf-8"?>
<sst xmlns="http://schemas.openxmlformats.org/spreadsheetml/2006/main" count="800" uniqueCount="228">
  <si>
    <t xml:space="preserve">Протокол школьного этапа всероссийской олимпиады школьников по физической культуре, max балл -100 </t>
  </si>
  <si>
    <t>Предмет</t>
  </si>
  <si>
    <t>№ п/п</t>
  </si>
  <si>
    <t>Подведомственность/ муниципальный район</t>
  </si>
  <si>
    <t>Шифр</t>
  </si>
  <si>
    <t>Фамилия, имя, отчество учащегося (полностью)</t>
  </si>
  <si>
    <t>Образовательное учреждение (полное наименование согласно Устава)</t>
  </si>
  <si>
    <t xml:space="preserve">Класс </t>
  </si>
  <si>
    <t>Теоретическая часть</t>
  </si>
  <si>
    <t>Практическая часть.
Баскетбол.Полоса препятствий</t>
  </si>
  <si>
    <t>Практическая часть.
Гимнастика</t>
  </si>
  <si>
    <t>Всего</t>
  </si>
  <si>
    <t>Апелляция</t>
  </si>
  <si>
    <t>Итого</t>
  </si>
  <si>
    <t>Статус</t>
  </si>
  <si>
    <t>Рейтинговое место, занятое на школьном этапе</t>
  </si>
  <si>
    <t>Фамилия, имя, отчество педагога, подготовившего учащегося к олимпиаде (полностью)</t>
  </si>
  <si>
    <t>Вольский</t>
  </si>
  <si>
    <t>5</t>
  </si>
  <si>
    <t>ВСЕГО</t>
  </si>
  <si>
    <t>6</t>
  </si>
  <si>
    <t>Практическая часть.Баскетбол
Баскетбол.Полоса препятствий</t>
  </si>
  <si>
    <t>Физическая культура</t>
  </si>
  <si>
    <t>Физичкская культура</t>
  </si>
  <si>
    <t>5А</t>
  </si>
  <si>
    <t>физическая культура</t>
  </si>
  <si>
    <t>Вольский район</t>
  </si>
  <si>
    <t>8А</t>
  </si>
  <si>
    <t>9Б</t>
  </si>
  <si>
    <t>ФЗК-05-01-013</t>
  </si>
  <si>
    <t>Керней Стефан Александрович</t>
  </si>
  <si>
    <t>Муниципальное автономное  общеобразовательное учреждение "Образовательный центр № 2 "Сфера" р.п.Сенной Вольского района Саратовской области" (корпус 1)</t>
  </si>
  <si>
    <t>Ершов Илья Павлович</t>
  </si>
  <si>
    <t>ФЗК-05-02-013</t>
  </si>
  <si>
    <t>Мишин Глеб Евгеньевич</t>
  </si>
  <si>
    <t>ФЗК-05-03-013</t>
  </si>
  <si>
    <t>Зенкин Дмитрий Сергеевич</t>
  </si>
  <si>
    <t>ФЗК-05-04-013</t>
  </si>
  <si>
    <t>Хасиков Захар Аланович</t>
  </si>
  <si>
    <t>ФЗК-05-05-013</t>
  </si>
  <si>
    <t>Ожеховский Никита Витальевич</t>
  </si>
  <si>
    <t>фзк-05-01-173</t>
  </si>
  <si>
    <t>Исаев Владислав Николаевич</t>
  </si>
  <si>
    <t>филиал  МАОУ «Образовательный центр № 2 «Сфера» р. п. Сенной Вольского района Саратовской области» в с. Куриловка</t>
  </si>
  <si>
    <t>Квашенко Елена Викторовна</t>
  </si>
  <si>
    <t>фзк-05-02-173</t>
  </si>
  <si>
    <t>Скубун Владимир Владимирович</t>
  </si>
  <si>
    <t>фзк-05-03-173</t>
  </si>
  <si>
    <t>Адамов Ярослав Антонович</t>
  </si>
  <si>
    <t>ФЗК-05-01-103</t>
  </si>
  <si>
    <t>Неркарарян Тигран Арменович</t>
  </si>
  <si>
    <t>Муниципальное автономное общеобразовательное учреждение "Образовательный центр №2 "Сфера" р.п.Сенной Вольского района Саратовской области" (корпус 2)</t>
  </si>
  <si>
    <t>Серебряков Юрий Тимофеевич</t>
  </si>
  <si>
    <t>ФЗК-05-02-103</t>
  </si>
  <si>
    <t>Северин Ярослав Евгеньевич</t>
  </si>
  <si>
    <t>ФЗК-06-01-013</t>
  </si>
  <si>
    <t>Сенотов Вадим Юрьевич</t>
  </si>
  <si>
    <t>ФЗК-06-02-013</t>
  </si>
  <si>
    <t>Гордон Даниил Николаевич</t>
  </si>
  <si>
    <t>ФЗК-06-03-013</t>
  </si>
  <si>
    <t>Карастелев Арсений Сергеевич</t>
  </si>
  <si>
    <t>ФЗК-06-04-013</t>
  </si>
  <si>
    <t>Филатов Матвей Иванович</t>
  </si>
  <si>
    <t>ФЗК-06-05-013</t>
  </si>
  <si>
    <t>Морозов Кирилл Андреевич</t>
  </si>
  <si>
    <t>ФЗК-06-06-013</t>
  </si>
  <si>
    <t>Истратий Кирилл Александрович</t>
  </si>
  <si>
    <t>ФЗК-06-07-013</t>
  </si>
  <si>
    <t>Кислов Владислав Денисович</t>
  </si>
  <si>
    <t>ФЗК-06-08-013</t>
  </si>
  <si>
    <t>Шведов Андрей Сергеевич</t>
  </si>
  <si>
    <t>ФЗК-06-09-013</t>
  </si>
  <si>
    <t>Гердт Илья Артемович</t>
  </si>
  <si>
    <t>ФЗК-06-10-013</t>
  </si>
  <si>
    <t>Спирин Иван Владимирович</t>
  </si>
  <si>
    <t>ФЗК-06-11-013</t>
  </si>
  <si>
    <t>Лобачев Тимофей Сергеевич</t>
  </si>
  <si>
    <t>фзк-06-01-173</t>
  </si>
  <si>
    <t>Резников Исмаил Эльшанович</t>
  </si>
  <si>
    <t>ФЗК-06-01-103</t>
  </si>
  <si>
    <t>Аветисян Геворг Арманович</t>
  </si>
  <si>
    <t>фзк-06-01-024</t>
  </si>
  <si>
    <t xml:space="preserve">Васильев Семен Максимович </t>
  </si>
  <si>
    <t>Филиал МАОУ "Образовательный центр № 2 "Сфера" р.п.Сенной" в с.Барановка</t>
  </si>
  <si>
    <t xml:space="preserve">Серебряков Юрий Тимофеевич </t>
  </si>
  <si>
    <t>фзк-06-02-024</t>
  </si>
  <si>
    <t>Ковалев Артем Владимирович</t>
  </si>
  <si>
    <t>ФЗК-07-01-013</t>
  </si>
  <si>
    <t>Маслюк Максим Дмитриевич</t>
  </si>
  <si>
    <t>ФЗК-07-02-013</t>
  </si>
  <si>
    <t>Шибаев Кирилл Иванович</t>
  </si>
  <si>
    <t>ФЗК-07-03-013</t>
  </si>
  <si>
    <t>Комиссаров Андрей Юрьевич</t>
  </si>
  <si>
    <t>ФЗК-07-04-013</t>
  </si>
  <si>
    <t>Утешев Эльнур Салаватович</t>
  </si>
  <si>
    <t>ФЗК-07-05-013</t>
  </si>
  <si>
    <t>Артемов Никита Дмитриевич</t>
  </si>
  <si>
    <t>ФЗК-07-06-013</t>
  </si>
  <si>
    <t>Калинин Константин Сергеевич</t>
  </si>
  <si>
    <t>ФЗК-07-01-103</t>
  </si>
  <si>
    <t>Паникар Иван Алексеевич</t>
  </si>
  <si>
    <t>ФЗК-07-02-103</t>
  </si>
  <si>
    <t>Соколов Иван Андреевич</t>
  </si>
  <si>
    <t>ФЗК-07-03-103</t>
  </si>
  <si>
    <t>Ухов Мирон Дмитриевич</t>
  </si>
  <si>
    <t>ФЗК-07-04-103</t>
  </si>
  <si>
    <t>Чубыкин Максим Дмитриевич</t>
  </si>
  <si>
    <t>ФЗК-07-05-103</t>
  </si>
  <si>
    <t>Шапарь Никита Владимировна</t>
  </si>
  <si>
    <t>фзк-07-01-024</t>
  </si>
  <si>
    <t xml:space="preserve">Бычковский Федор Павлович </t>
  </si>
  <si>
    <t>фзк-07-02-024</t>
  </si>
  <si>
    <t xml:space="preserve">Васильев Александр Максимович </t>
  </si>
  <si>
    <t>фзк-07-03-024</t>
  </si>
  <si>
    <t xml:space="preserve">Гущихин Павел Михайлович </t>
  </si>
  <si>
    <t>Физ-07-07-013</t>
  </si>
  <si>
    <t>Абрамов Артем Витальевич</t>
  </si>
  <si>
    <t xml:space="preserve">Филиал муниципального автономного общеобразовательного учреждения "Образовательный центр № 2 "Сфера" р.п. Сенной Вольского района Саратовской области" </t>
  </si>
  <si>
    <t>Кобзарь Александр Георгиевич</t>
  </si>
  <si>
    <t>ФЗК-08-01-103</t>
  </si>
  <si>
    <t>Сорокин Александр Александрович</t>
  </si>
  <si>
    <t>ФЗК-08-01-013</t>
  </si>
  <si>
    <t>Овчинников Александр Викторович</t>
  </si>
  <si>
    <t>Усанов Сергей Викторович</t>
  </si>
  <si>
    <t>ФЗК-08-02-013</t>
  </si>
  <si>
    <t>Самохвалов Даниил Александрович</t>
  </si>
  <si>
    <t>ФЗК-08-03-013</t>
  </si>
  <si>
    <t>Передумов Артем  Романович</t>
  </si>
  <si>
    <t>ФЗК-08-04-013</t>
  </si>
  <si>
    <t>Митрофанов Андрей Александрович</t>
  </si>
  <si>
    <t>фзк-09-01-173</t>
  </si>
  <si>
    <t>Михайлов Амин Бахтиярович</t>
  </si>
  <si>
    <t>фзк-09-02-173</t>
  </si>
  <si>
    <t>Андреев Вадим Алексеевич</t>
  </si>
  <si>
    <t>фзк-09-03-173</t>
  </si>
  <si>
    <t>Савельев Александр Александрович</t>
  </si>
  <si>
    <t>ФЗК-09-01-103</t>
  </si>
  <si>
    <t>Попов Денис Сергеевич</t>
  </si>
  <si>
    <t>9А</t>
  </si>
  <si>
    <t>ФЗК-09-02-103</t>
  </si>
  <si>
    <t>Абрамов Андрей Вячеславович</t>
  </si>
  <si>
    <t>ФЗК-09-03-103</t>
  </si>
  <si>
    <t>Гайворонский Руслан Станиславович</t>
  </si>
  <si>
    <t>ФЗК-09-04-103</t>
  </si>
  <si>
    <t>Караваев Дмитрий Андреевич</t>
  </si>
  <si>
    <t>ФЗК-09-05-103</t>
  </si>
  <si>
    <t>Левин Владимир Петрович</t>
  </si>
  <si>
    <t>ФЗК-09-06-103</t>
  </si>
  <si>
    <t>Миронов Данила Сергеевич</t>
  </si>
  <si>
    <t>ФЗК-09-07-103</t>
  </si>
  <si>
    <t>Морозов Денис Никитич</t>
  </si>
  <si>
    <t>ФЗК-09-08-103</t>
  </si>
  <si>
    <t>Попков Данила Сергеевич</t>
  </si>
  <si>
    <t>ФЗК-09-09-103</t>
  </si>
  <si>
    <t>Фадеев Иван Андреевич</t>
  </si>
  <si>
    <t>фзк-09-01-024</t>
  </si>
  <si>
    <t>Пермяков Кирилл Денисович</t>
  </si>
  <si>
    <r>
      <t>Фил</t>
    </r>
    <r>
      <rPr>
        <sz val="12"/>
        <color indexed="8"/>
        <rFont val="Times New Roman"/>
        <family val="1"/>
        <charset val="204"/>
      </rPr>
      <t>иал МАОУ "Образовательный центр № 2 "Сфера" р.п.Сенной" в с.Барановка</t>
    </r>
  </si>
  <si>
    <t xml:space="preserve">Серебряков Юрий Тимоеевич </t>
  </si>
  <si>
    <t>фзк-09-02-024</t>
  </si>
  <si>
    <t>Потапов Кирилл Денисович</t>
  </si>
  <si>
    <t>фзк-09-03-024</t>
  </si>
  <si>
    <t xml:space="preserve">Сальников Илья Сергеевич </t>
  </si>
  <si>
    <t>фзк-09-04-024</t>
  </si>
  <si>
    <t xml:space="preserve">Тишин Сергей Сергеевич </t>
  </si>
  <si>
    <t>фзк-09-05-024</t>
  </si>
  <si>
    <t xml:space="preserve">Косов Дмитрий Сергеевич </t>
  </si>
  <si>
    <t>фзк-09-06-024</t>
  </si>
  <si>
    <t xml:space="preserve">Марзуманян Данила Егиевич </t>
  </si>
  <si>
    <t>Физ-09-01-013</t>
  </si>
  <si>
    <t>Курбанов Дамир Азаматович</t>
  </si>
  <si>
    <t>Филиал муниципального автономного общеобразовательного учреждения "Образовательный центр № 2 "Сфера" р.п. Сенной Вольского района Саратовской области" в с.Ключи</t>
  </si>
  <si>
    <t>Физ-09-02-013</t>
  </si>
  <si>
    <t>Туманов Кирилл Вадимович</t>
  </si>
  <si>
    <t>Физ-09-03-013</t>
  </si>
  <si>
    <t>Матвеев Матфей Павлович</t>
  </si>
  <si>
    <t>ФЗК-10-01-103</t>
  </si>
  <si>
    <t>Тихов Святослав Дмитриевич</t>
  </si>
  <si>
    <t>ФЗК-10-02-103</t>
  </si>
  <si>
    <t>Абросимов Артем Юрьевич</t>
  </si>
  <si>
    <t>ФЗК-10-03-103</t>
  </si>
  <si>
    <t>Пермяков Данила Денисович</t>
  </si>
  <si>
    <t>ФЗК-11-01-013</t>
  </si>
  <si>
    <t>Соколов Александр Витальевич</t>
  </si>
  <si>
    <t>ФЗК-11-02-013</t>
  </si>
  <si>
    <t>Шишков Артем Сергеевич</t>
  </si>
  <si>
    <t>ФЗК-11-03-013</t>
  </si>
  <si>
    <t>Сероутка Станислав Генадьевич</t>
  </si>
  <si>
    <t>ФЗК-11-04-013</t>
  </si>
  <si>
    <t>Буриев Дамир Анварович</t>
  </si>
  <si>
    <t>ФЗК-11-05-013</t>
  </si>
  <si>
    <t>Овчинников Дмитрий Викторович</t>
  </si>
  <si>
    <t>ФЗК-11-06-013</t>
  </si>
  <si>
    <t>Левадний Данила Алексеевич</t>
  </si>
  <si>
    <t>ФЗК-05-03-103</t>
  </si>
  <si>
    <t>Цыганов Артем Вячеславович</t>
  </si>
  <si>
    <t>ФЗК-05-04-103</t>
  </si>
  <si>
    <t>Широков Макар Сергеевич</t>
  </si>
  <si>
    <t>ФЗК-05-05-103</t>
  </si>
  <si>
    <t>Щелев Илья Евгеньевич</t>
  </si>
  <si>
    <t>ФЗК-05-06-103</t>
  </si>
  <si>
    <t>Ручин Кирилл Юрьевич</t>
  </si>
  <si>
    <t>5Б</t>
  </si>
  <si>
    <t>ФЗК-05-07-103</t>
  </si>
  <si>
    <t>Ахмедов Гайфулла Балабекович</t>
  </si>
  <si>
    <t>ФЗК-05-08-103</t>
  </si>
  <si>
    <t>Пипердин Константин Алексеевич</t>
  </si>
  <si>
    <t>фзк-05-01-024</t>
  </si>
  <si>
    <t xml:space="preserve">Косов Владимир Аликович </t>
  </si>
  <si>
    <t>филиал МАОУ "Образовательный центр №2 "Сфера" р.п.Сенной" в с.Барановка</t>
  </si>
  <si>
    <t>Физ-05-06-013</t>
  </si>
  <si>
    <t>Пимков Арсений Витальевич</t>
  </si>
  <si>
    <t>Физ-05-07-013</t>
  </si>
  <si>
    <t>Пономарев Даниил Евгеньевич</t>
  </si>
  <si>
    <t>Муниципальное общеобразовательное учреждение Вольского муниципального района "Гимназия имени Героя Советского Союза В.В.Талалихина г.Вольска Саратовской области"</t>
  </si>
  <si>
    <t>Агеров Н.Л.</t>
  </si>
  <si>
    <t>фзк-11-02-015</t>
  </si>
  <si>
    <t>Дормидонтов Мирон Сергеевич</t>
  </si>
  <si>
    <t>фзк-11-03-016</t>
  </si>
  <si>
    <t>Лифанов Дмитрий Павлович</t>
  </si>
  <si>
    <t>Суслов Николай Олегович</t>
  </si>
  <si>
    <t>физ-11-03-016</t>
  </si>
  <si>
    <t>Тимофеев Даниил Андреевич</t>
  </si>
  <si>
    <t>Муниципальное общеобразовательное учреждение Вольского муниципального района "Лицей г.Вольска Саратовской области"</t>
  </si>
  <si>
    <t>победитель</t>
  </si>
  <si>
    <t>призер</t>
  </si>
  <si>
    <t>участник</t>
  </si>
  <si>
    <t xml:space="preserve">Дата: 23.10.2023 г.
Присутствовали:  3 члена жюри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</si>
</sst>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\-??_р_._-;_-@_-"/>
    <numFmt numFmtId="165" formatCode="0.0"/>
  </numFmts>
  <fonts count="1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rgb="FFFFFF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6" fillId="0" borderId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8" fillId="6" borderId="0" xfId="0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0" fillId="6" borderId="0" xfId="0" applyFont="1" applyFill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left" vertical="top" wrapText="1"/>
    </xf>
    <xf numFmtId="16" fontId="8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3" fillId="0" borderId="0" xfId="0" applyFont="1" applyAlignment="1">
      <alignment vertical="top"/>
    </xf>
    <xf numFmtId="0" fontId="13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3" fillId="0" borderId="9" xfId="0" applyFont="1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29"/>
  <sheetViews>
    <sheetView view="pageBreakPreview" topLeftCell="A14" zoomScale="55" zoomScaleNormal="70" zoomScaleSheetLayoutView="55" zoomScalePageLayoutView="70" workbookViewId="0">
      <selection activeCell="Y20" sqref="Y20"/>
    </sheetView>
  </sheetViews>
  <sheetFormatPr defaultColWidth="9.140625" defaultRowHeight="15.75" x14ac:dyDescent="0.25"/>
  <cols>
    <col min="1" max="1" width="13.140625" style="1" customWidth="1"/>
    <col min="2" max="2" width="7" style="1" customWidth="1"/>
    <col min="3" max="3" width="12.7109375" style="1" customWidth="1"/>
    <col min="4" max="4" width="7.7109375" style="1" customWidth="1"/>
    <col min="5" max="5" width="20.28515625" style="1" customWidth="1"/>
    <col min="6" max="6" width="40.42578125" style="2" customWidth="1"/>
    <col min="7" max="7" width="7.140625" style="1" customWidth="1"/>
    <col min="8" max="8" width="9.7109375" style="1" customWidth="1"/>
    <col min="9" max="9" width="9.42578125" style="1" customWidth="1"/>
    <col min="10" max="10" width="12.5703125" style="1" customWidth="1"/>
    <col min="11" max="11" width="12.140625" style="49" customWidth="1"/>
    <col min="12" max="12" width="12.7109375" style="1" customWidth="1"/>
    <col min="13" max="13" width="9.28515625" style="49" customWidth="1"/>
    <col min="14" max="14" width="14.5703125" style="1" customWidth="1"/>
    <col min="15" max="15" width="19.42578125" style="1" customWidth="1"/>
    <col min="16" max="16" width="20.140625" style="1" customWidth="1"/>
    <col min="17" max="257" width="9.140625" style="3"/>
  </cols>
  <sheetData>
    <row r="1" spans="1:30" ht="67.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4"/>
      <c r="R1" s="4"/>
      <c r="S1" s="5"/>
      <c r="T1" s="4"/>
      <c r="U1" s="5"/>
      <c r="V1" s="4"/>
      <c r="AB1" s="5"/>
      <c r="AC1" s="5"/>
      <c r="AD1" s="5"/>
    </row>
    <row r="2" spans="1:30" s="7" customFormat="1" ht="109.5" customHeight="1" x14ac:dyDescent="0.25">
      <c r="A2" s="41" t="s">
        <v>1</v>
      </c>
      <c r="B2" s="41" t="s">
        <v>2</v>
      </c>
      <c r="C2" s="41" t="s">
        <v>3</v>
      </c>
      <c r="D2" s="41" t="s">
        <v>4</v>
      </c>
      <c r="E2" s="41" t="s">
        <v>5</v>
      </c>
      <c r="F2" s="41" t="s">
        <v>6</v>
      </c>
      <c r="G2" s="41" t="s">
        <v>7</v>
      </c>
      <c r="H2" s="41" t="s">
        <v>8</v>
      </c>
      <c r="I2" s="41" t="s">
        <v>21</v>
      </c>
      <c r="J2" s="41" t="s">
        <v>10</v>
      </c>
      <c r="K2" s="47" t="s">
        <v>11</v>
      </c>
      <c r="L2" s="41" t="s">
        <v>12</v>
      </c>
      <c r="M2" s="47" t="s">
        <v>13</v>
      </c>
      <c r="N2" s="41" t="s">
        <v>14</v>
      </c>
      <c r="O2" s="41" t="s">
        <v>15</v>
      </c>
      <c r="P2" s="41" t="s">
        <v>16</v>
      </c>
    </row>
    <row r="3" spans="1:30" s="8" customFormat="1" ht="107.25" customHeight="1" x14ac:dyDescent="0.25">
      <c r="A3" s="13" t="s">
        <v>25</v>
      </c>
      <c r="B3" s="14">
        <v>8</v>
      </c>
      <c r="C3" s="13" t="s">
        <v>17</v>
      </c>
      <c r="D3" s="40" t="s">
        <v>41</v>
      </c>
      <c r="E3" s="14" t="s">
        <v>42</v>
      </c>
      <c r="F3" s="14" t="s">
        <v>43</v>
      </c>
      <c r="G3" s="14">
        <v>5</v>
      </c>
      <c r="H3" s="14">
        <v>27</v>
      </c>
      <c r="I3" s="14">
        <v>40</v>
      </c>
      <c r="J3" s="14">
        <v>25</v>
      </c>
      <c r="K3" s="48">
        <v>92</v>
      </c>
      <c r="L3" s="26">
        <v>0</v>
      </c>
      <c r="M3" s="48">
        <v>92</v>
      </c>
      <c r="N3" s="46" t="s">
        <v>224</v>
      </c>
      <c r="O3" s="14"/>
      <c r="P3" s="14" t="s">
        <v>44</v>
      </c>
    </row>
    <row r="4" spans="1:30" s="9" customFormat="1" ht="89.25" customHeight="1" x14ac:dyDescent="0.25">
      <c r="A4" s="26" t="s">
        <v>25</v>
      </c>
      <c r="B4" s="14">
        <v>9</v>
      </c>
      <c r="C4" s="13" t="s">
        <v>17</v>
      </c>
      <c r="D4" s="40" t="s">
        <v>47</v>
      </c>
      <c r="E4" s="14" t="s">
        <v>48</v>
      </c>
      <c r="F4" s="14" t="s">
        <v>43</v>
      </c>
      <c r="G4" s="14">
        <v>5</v>
      </c>
      <c r="H4" s="14">
        <v>27</v>
      </c>
      <c r="I4" s="14">
        <v>40</v>
      </c>
      <c r="J4" s="14">
        <v>25</v>
      </c>
      <c r="K4" s="48">
        <v>92</v>
      </c>
      <c r="L4" s="26">
        <v>0</v>
      </c>
      <c r="M4" s="48">
        <v>92</v>
      </c>
      <c r="N4" s="46" t="s">
        <v>224</v>
      </c>
      <c r="O4" s="14"/>
      <c r="P4" s="14" t="s">
        <v>44</v>
      </c>
    </row>
    <row r="5" spans="1:30" s="17" customFormat="1" ht="165" customHeight="1" x14ac:dyDescent="0.25">
      <c r="A5" s="26" t="s">
        <v>25</v>
      </c>
      <c r="B5" s="14">
        <v>11</v>
      </c>
      <c r="C5" s="13" t="s">
        <v>17</v>
      </c>
      <c r="D5" s="40" t="s">
        <v>45</v>
      </c>
      <c r="E5" s="14" t="s">
        <v>46</v>
      </c>
      <c r="F5" s="14" t="s">
        <v>43</v>
      </c>
      <c r="G5" s="14">
        <v>5</v>
      </c>
      <c r="H5" s="14">
        <v>26</v>
      </c>
      <c r="I5" s="14">
        <v>40</v>
      </c>
      <c r="J5" s="14">
        <v>25.5</v>
      </c>
      <c r="K5" s="48">
        <v>91.5</v>
      </c>
      <c r="L5" s="26">
        <v>0</v>
      </c>
      <c r="M5" s="48">
        <v>91.5</v>
      </c>
      <c r="N5" s="14" t="s">
        <v>225</v>
      </c>
      <c r="O5" s="14"/>
      <c r="P5" s="14" t="s">
        <v>44</v>
      </c>
    </row>
    <row r="6" spans="1:30" s="17" customFormat="1" ht="165" customHeight="1" x14ac:dyDescent="0.25">
      <c r="A6" s="13" t="s">
        <v>25</v>
      </c>
      <c r="B6" s="14">
        <v>32</v>
      </c>
      <c r="C6" s="13" t="s">
        <v>17</v>
      </c>
      <c r="D6" s="45" t="s">
        <v>37</v>
      </c>
      <c r="E6" s="14" t="s">
        <v>38</v>
      </c>
      <c r="F6" s="26" t="s">
        <v>31</v>
      </c>
      <c r="G6" s="31" t="s">
        <v>18</v>
      </c>
      <c r="H6" s="14">
        <v>10.8</v>
      </c>
      <c r="I6" s="14">
        <v>33.4</v>
      </c>
      <c r="J6" s="14">
        <v>34.200000000000003</v>
      </c>
      <c r="K6" s="16">
        <v>78.400000000000006</v>
      </c>
      <c r="L6" s="44">
        <v>0</v>
      </c>
      <c r="M6" s="16">
        <v>78.400000000000006</v>
      </c>
      <c r="N6" s="14" t="s">
        <v>226</v>
      </c>
      <c r="O6" s="14"/>
      <c r="P6" s="26" t="s">
        <v>32</v>
      </c>
    </row>
    <row r="7" spans="1:30" s="17" customFormat="1" ht="165" customHeight="1" x14ac:dyDescent="0.25">
      <c r="A7" s="26" t="s">
        <v>25</v>
      </c>
      <c r="B7" s="14">
        <v>33</v>
      </c>
      <c r="C7" s="13" t="s">
        <v>17</v>
      </c>
      <c r="D7" s="45" t="s">
        <v>35</v>
      </c>
      <c r="E7" s="13" t="s">
        <v>36</v>
      </c>
      <c r="F7" s="26" t="s">
        <v>31</v>
      </c>
      <c r="G7" s="14">
        <v>5</v>
      </c>
      <c r="H7" s="30">
        <v>11.8</v>
      </c>
      <c r="I7" s="30">
        <v>34.200000000000003</v>
      </c>
      <c r="J7" s="30">
        <v>32.1</v>
      </c>
      <c r="K7" s="16">
        <v>78.099999999999994</v>
      </c>
      <c r="L7" s="44">
        <v>0</v>
      </c>
      <c r="M7" s="16">
        <v>78.099999999999994</v>
      </c>
      <c r="N7" s="14" t="s">
        <v>226</v>
      </c>
      <c r="O7" s="14"/>
      <c r="P7" s="26" t="s">
        <v>32</v>
      </c>
    </row>
    <row r="8" spans="1:30" s="17" customFormat="1" ht="78.75" x14ac:dyDescent="0.25">
      <c r="A8" s="13" t="s">
        <v>25</v>
      </c>
      <c r="B8" s="14">
        <v>36</v>
      </c>
      <c r="C8" s="13" t="s">
        <v>17</v>
      </c>
      <c r="D8" s="45" t="s">
        <v>29</v>
      </c>
      <c r="E8" s="26" t="s">
        <v>30</v>
      </c>
      <c r="F8" s="26" t="s">
        <v>31</v>
      </c>
      <c r="G8" s="26">
        <v>5</v>
      </c>
      <c r="H8" s="32">
        <v>9.6999999999999993</v>
      </c>
      <c r="I8" s="32">
        <v>35.200000000000003</v>
      </c>
      <c r="J8" s="32">
        <v>32.1</v>
      </c>
      <c r="K8" s="18">
        <v>77</v>
      </c>
      <c r="L8" s="26">
        <v>0</v>
      </c>
      <c r="M8" s="18">
        <v>77</v>
      </c>
      <c r="N8" s="14" t="s">
        <v>226</v>
      </c>
      <c r="O8" s="26"/>
      <c r="P8" s="26" t="s">
        <v>32</v>
      </c>
    </row>
    <row r="9" spans="1:30" s="23" customFormat="1" ht="78.75" x14ac:dyDescent="0.25">
      <c r="A9" s="13" t="s">
        <v>25</v>
      </c>
      <c r="B9" s="14">
        <v>44</v>
      </c>
      <c r="C9" s="13" t="s">
        <v>17</v>
      </c>
      <c r="D9" s="45" t="s">
        <v>39</v>
      </c>
      <c r="E9" s="13" t="s">
        <v>40</v>
      </c>
      <c r="F9" s="26" t="s">
        <v>31</v>
      </c>
      <c r="G9" s="30">
        <v>5</v>
      </c>
      <c r="H9" s="30">
        <v>7.7</v>
      </c>
      <c r="I9" s="30">
        <v>31.2</v>
      </c>
      <c r="J9" s="30">
        <v>31.1</v>
      </c>
      <c r="K9" s="16">
        <v>70</v>
      </c>
      <c r="L9" s="44">
        <v>0</v>
      </c>
      <c r="M9" s="16">
        <v>70</v>
      </c>
      <c r="N9" s="14" t="s">
        <v>226</v>
      </c>
      <c r="O9" s="14"/>
      <c r="P9" s="26" t="s">
        <v>32</v>
      </c>
    </row>
    <row r="10" spans="1:30" s="17" customFormat="1" ht="78.75" x14ac:dyDescent="0.25">
      <c r="A10" s="26" t="s">
        <v>25</v>
      </c>
      <c r="B10" s="14">
        <v>47</v>
      </c>
      <c r="C10" s="13" t="s">
        <v>17</v>
      </c>
      <c r="D10" s="45" t="s">
        <v>33</v>
      </c>
      <c r="E10" s="13" t="s">
        <v>34</v>
      </c>
      <c r="F10" s="26" t="s">
        <v>31</v>
      </c>
      <c r="G10" s="31" t="s">
        <v>18</v>
      </c>
      <c r="H10" s="14">
        <v>8.6999999999999993</v>
      </c>
      <c r="I10" s="14">
        <v>30.4</v>
      </c>
      <c r="J10" s="14">
        <v>30.1</v>
      </c>
      <c r="K10" s="16">
        <v>69.2</v>
      </c>
      <c r="L10" s="44">
        <v>0</v>
      </c>
      <c r="M10" s="16">
        <v>69.2</v>
      </c>
      <c r="N10" s="14" t="s">
        <v>226</v>
      </c>
      <c r="O10" s="14"/>
      <c r="P10" s="26" t="s">
        <v>32</v>
      </c>
    </row>
    <row r="11" spans="1:30" s="23" customFormat="1" ht="78.75" x14ac:dyDescent="0.25">
      <c r="A11" s="26" t="s">
        <v>25</v>
      </c>
      <c r="B11" s="14">
        <v>61</v>
      </c>
      <c r="C11" s="13" t="s">
        <v>17</v>
      </c>
      <c r="D11" s="45" t="s">
        <v>198</v>
      </c>
      <c r="E11" s="13" t="s">
        <v>199</v>
      </c>
      <c r="F11" s="13" t="s">
        <v>51</v>
      </c>
      <c r="G11" s="31" t="s">
        <v>24</v>
      </c>
      <c r="H11" s="30">
        <v>2.8</v>
      </c>
      <c r="I11" s="30">
        <v>28.2</v>
      </c>
      <c r="J11" s="30">
        <v>28</v>
      </c>
      <c r="K11" s="16">
        <f>SUM(H11:J11)</f>
        <v>59</v>
      </c>
      <c r="L11" s="44">
        <v>0</v>
      </c>
      <c r="M11" s="16">
        <v>59</v>
      </c>
      <c r="N11" s="14" t="s">
        <v>226</v>
      </c>
      <c r="O11" s="14"/>
      <c r="P11" s="26" t="s">
        <v>52</v>
      </c>
    </row>
    <row r="12" spans="1:30" s="17" customFormat="1" ht="78.75" x14ac:dyDescent="0.25">
      <c r="A12" s="13" t="s">
        <v>25</v>
      </c>
      <c r="B12" s="14">
        <v>62</v>
      </c>
      <c r="C12" s="13" t="s">
        <v>17</v>
      </c>
      <c r="D12" s="45" t="s">
        <v>53</v>
      </c>
      <c r="E12" s="13" t="s">
        <v>54</v>
      </c>
      <c r="F12" s="13" t="s">
        <v>51</v>
      </c>
      <c r="G12" s="31" t="s">
        <v>24</v>
      </c>
      <c r="H12" s="14">
        <v>4.5</v>
      </c>
      <c r="I12" s="14">
        <v>22.3</v>
      </c>
      <c r="J12" s="14">
        <v>32</v>
      </c>
      <c r="K12" s="16">
        <f>SUM(H12:J12)</f>
        <v>58.8</v>
      </c>
      <c r="L12" s="44">
        <v>0</v>
      </c>
      <c r="M12" s="16">
        <v>58.8</v>
      </c>
      <c r="N12" s="14" t="s">
        <v>226</v>
      </c>
      <c r="O12" s="14"/>
      <c r="P12" s="26" t="s">
        <v>52</v>
      </c>
    </row>
    <row r="13" spans="1:30" s="17" customFormat="1" ht="78.75" x14ac:dyDescent="0.25">
      <c r="A13" s="13" t="s">
        <v>25</v>
      </c>
      <c r="B13" s="14">
        <v>64</v>
      </c>
      <c r="C13" s="13" t="s">
        <v>17</v>
      </c>
      <c r="D13" s="45" t="s">
        <v>203</v>
      </c>
      <c r="E13" s="13" t="s">
        <v>204</v>
      </c>
      <c r="F13" s="13" t="s">
        <v>51</v>
      </c>
      <c r="G13" s="31" t="s">
        <v>202</v>
      </c>
      <c r="H13" s="14">
        <v>6.3</v>
      </c>
      <c r="I13" s="14">
        <v>30</v>
      </c>
      <c r="J13" s="14">
        <v>21</v>
      </c>
      <c r="K13" s="16">
        <f>SUM(H13:J13)</f>
        <v>57.3</v>
      </c>
      <c r="L13" s="44">
        <v>0</v>
      </c>
      <c r="M13" s="16">
        <v>57.3</v>
      </c>
      <c r="N13" s="14" t="s">
        <v>226</v>
      </c>
      <c r="O13" s="14"/>
      <c r="P13" s="26" t="s">
        <v>52</v>
      </c>
    </row>
    <row r="14" spans="1:30" s="17" customFormat="1" ht="78.75" x14ac:dyDescent="0.25">
      <c r="A14" s="26" t="s">
        <v>25</v>
      </c>
      <c r="B14" s="14">
        <v>65</v>
      </c>
      <c r="C14" s="13" t="s">
        <v>17</v>
      </c>
      <c r="D14" s="45" t="s">
        <v>49</v>
      </c>
      <c r="E14" s="13" t="s">
        <v>50</v>
      </c>
      <c r="F14" s="13" t="s">
        <v>51</v>
      </c>
      <c r="G14" s="31" t="s">
        <v>24</v>
      </c>
      <c r="H14" s="14">
        <v>5.8</v>
      </c>
      <c r="I14" s="14">
        <v>20.399999999999999</v>
      </c>
      <c r="J14" s="14">
        <v>30</v>
      </c>
      <c r="K14" s="16">
        <f>SUM(H14:J14)</f>
        <v>56.2</v>
      </c>
      <c r="L14" s="44">
        <v>0</v>
      </c>
      <c r="M14" s="16">
        <v>56.2</v>
      </c>
      <c r="N14" s="14" t="s">
        <v>226</v>
      </c>
      <c r="O14" s="14"/>
      <c r="P14" s="26" t="s">
        <v>52</v>
      </c>
    </row>
    <row r="15" spans="1:30" s="35" customFormat="1" ht="78.75" x14ac:dyDescent="0.25">
      <c r="A15" s="13" t="s">
        <v>25</v>
      </c>
      <c r="B15" s="14">
        <v>86</v>
      </c>
      <c r="C15" s="13" t="s">
        <v>17</v>
      </c>
      <c r="D15" s="45" t="s">
        <v>205</v>
      </c>
      <c r="E15" s="13" t="s">
        <v>206</v>
      </c>
      <c r="F15" s="13" t="s">
        <v>51</v>
      </c>
      <c r="G15" s="31" t="s">
        <v>202</v>
      </c>
      <c r="H15" s="34">
        <v>6.3</v>
      </c>
      <c r="I15" s="34">
        <v>18.7</v>
      </c>
      <c r="J15" s="34">
        <v>20</v>
      </c>
      <c r="K15" s="16">
        <f>SUM(H15:J15)</f>
        <v>45</v>
      </c>
      <c r="L15" s="44">
        <v>0</v>
      </c>
      <c r="M15" s="16">
        <v>45</v>
      </c>
      <c r="N15" s="14" t="s">
        <v>226</v>
      </c>
      <c r="O15" s="14"/>
      <c r="P15" s="26" t="s">
        <v>52</v>
      </c>
    </row>
    <row r="16" spans="1:30" s="35" customFormat="1" ht="94.5" x14ac:dyDescent="0.25">
      <c r="A16" s="26" t="s">
        <v>25</v>
      </c>
      <c r="B16" s="14">
        <v>87</v>
      </c>
      <c r="C16" s="13" t="s">
        <v>17</v>
      </c>
      <c r="D16" s="45" t="s">
        <v>210</v>
      </c>
      <c r="E16" s="13" t="s">
        <v>211</v>
      </c>
      <c r="F16" s="26" t="s">
        <v>171</v>
      </c>
      <c r="G16" s="31" t="s">
        <v>18</v>
      </c>
      <c r="H16" s="14">
        <v>8</v>
      </c>
      <c r="I16" s="14">
        <v>25</v>
      </c>
      <c r="J16" s="14">
        <v>12</v>
      </c>
      <c r="K16" s="25">
        <f>H16+I16+J16</f>
        <v>45</v>
      </c>
      <c r="L16" s="44">
        <v>0</v>
      </c>
      <c r="M16" s="25">
        <v>45</v>
      </c>
      <c r="N16" s="14" t="s">
        <v>226</v>
      </c>
      <c r="O16" s="14"/>
      <c r="P16" s="26" t="s">
        <v>118</v>
      </c>
    </row>
    <row r="17" spans="1:257" s="35" customFormat="1" ht="78.75" x14ac:dyDescent="0.25">
      <c r="A17" s="13" t="s">
        <v>25</v>
      </c>
      <c r="B17" s="14">
        <v>88</v>
      </c>
      <c r="C17" s="13" t="s">
        <v>17</v>
      </c>
      <c r="D17" s="45" t="s">
        <v>196</v>
      </c>
      <c r="E17" s="13" t="s">
        <v>197</v>
      </c>
      <c r="F17" s="13" t="s">
        <v>51</v>
      </c>
      <c r="G17" s="31" t="s">
        <v>24</v>
      </c>
      <c r="H17" s="14">
        <v>4.0999999999999996</v>
      </c>
      <c r="I17" s="14">
        <v>12.6</v>
      </c>
      <c r="J17" s="14">
        <v>28</v>
      </c>
      <c r="K17" s="16">
        <f>SUM(H17:J17)</f>
        <v>44.7</v>
      </c>
      <c r="L17" s="44">
        <v>0</v>
      </c>
      <c r="M17" s="16">
        <v>44.7</v>
      </c>
      <c r="N17" s="14" t="s">
        <v>226</v>
      </c>
      <c r="O17" s="14"/>
      <c r="P17" s="26" t="s">
        <v>52</v>
      </c>
    </row>
    <row r="18" spans="1:257" s="35" customFormat="1" ht="78.75" x14ac:dyDescent="0.25">
      <c r="A18" s="26" t="s">
        <v>25</v>
      </c>
      <c r="B18" s="14">
        <v>89</v>
      </c>
      <c r="C18" s="13" t="s">
        <v>17</v>
      </c>
      <c r="D18" s="45" t="s">
        <v>200</v>
      </c>
      <c r="E18" s="13" t="s">
        <v>201</v>
      </c>
      <c r="F18" s="13" t="s">
        <v>51</v>
      </c>
      <c r="G18" s="31" t="s">
        <v>202</v>
      </c>
      <c r="H18" s="14">
        <v>5.8</v>
      </c>
      <c r="I18" s="14">
        <v>14.8</v>
      </c>
      <c r="J18" s="14">
        <v>24</v>
      </c>
      <c r="K18" s="16">
        <f>SUM(H18:J18)</f>
        <v>44.6</v>
      </c>
      <c r="L18" s="44">
        <v>0</v>
      </c>
      <c r="M18" s="16">
        <v>44.6</v>
      </c>
      <c r="N18" s="14" t="s">
        <v>226</v>
      </c>
      <c r="O18" s="14"/>
      <c r="P18" s="26" t="s">
        <v>52</v>
      </c>
    </row>
    <row r="19" spans="1:257" s="36" customFormat="1" ht="78.75" x14ac:dyDescent="0.25">
      <c r="A19" s="13" t="s">
        <v>25</v>
      </c>
      <c r="B19" s="14">
        <v>94</v>
      </c>
      <c r="C19" s="13" t="s">
        <v>17</v>
      </c>
      <c r="D19" s="45" t="s">
        <v>194</v>
      </c>
      <c r="E19" s="13" t="s">
        <v>195</v>
      </c>
      <c r="F19" s="13" t="s">
        <v>51</v>
      </c>
      <c r="G19" s="31" t="s">
        <v>24</v>
      </c>
      <c r="H19" s="30">
        <v>6.3</v>
      </c>
      <c r="I19" s="30">
        <v>11</v>
      </c>
      <c r="J19" s="30">
        <v>22</v>
      </c>
      <c r="K19" s="16">
        <f>SUM(H19:J19)</f>
        <v>39.299999999999997</v>
      </c>
      <c r="L19" s="44">
        <v>0</v>
      </c>
      <c r="M19" s="16">
        <v>39.299999999999997</v>
      </c>
      <c r="N19" s="26" t="s">
        <v>226</v>
      </c>
      <c r="O19" s="14"/>
      <c r="P19" s="26" t="s">
        <v>52</v>
      </c>
    </row>
    <row r="20" spans="1:257" s="17" customFormat="1" ht="78.75" x14ac:dyDescent="0.25">
      <c r="A20" s="13" t="s">
        <v>25</v>
      </c>
      <c r="B20" s="14">
        <v>98</v>
      </c>
      <c r="C20" s="13" t="s">
        <v>17</v>
      </c>
      <c r="D20" s="45" t="s">
        <v>212</v>
      </c>
      <c r="E20" s="13" t="s">
        <v>213</v>
      </c>
      <c r="F20" s="26" t="s">
        <v>171</v>
      </c>
      <c r="G20" s="34">
        <v>5</v>
      </c>
      <c r="H20" s="34">
        <v>6</v>
      </c>
      <c r="I20" s="34">
        <v>20</v>
      </c>
      <c r="J20" s="34">
        <v>10</v>
      </c>
      <c r="K20" s="25">
        <f>H20+I20+J20</f>
        <v>36</v>
      </c>
      <c r="L20" s="33">
        <v>0</v>
      </c>
      <c r="M20" s="25">
        <v>36</v>
      </c>
      <c r="N20" s="26" t="s">
        <v>226</v>
      </c>
      <c r="O20" s="14"/>
      <c r="P20" s="26" t="s">
        <v>118</v>
      </c>
    </row>
    <row r="21" spans="1:257" s="17" customFormat="1" ht="47.25" x14ac:dyDescent="0.25">
      <c r="A21" s="13" t="s">
        <v>25</v>
      </c>
      <c r="B21" s="14">
        <v>102</v>
      </c>
      <c r="C21" s="13" t="s">
        <v>17</v>
      </c>
      <c r="D21" s="26" t="s">
        <v>207</v>
      </c>
      <c r="E21" s="14" t="s">
        <v>208</v>
      </c>
      <c r="F21" s="14" t="s">
        <v>209</v>
      </c>
      <c r="G21" s="31" t="s">
        <v>18</v>
      </c>
      <c r="H21" s="14">
        <v>3</v>
      </c>
      <c r="I21" s="14">
        <v>12</v>
      </c>
      <c r="J21" s="14">
        <v>2</v>
      </c>
      <c r="K21" s="16">
        <v>17</v>
      </c>
      <c r="L21" s="44">
        <v>0</v>
      </c>
      <c r="M21" s="16">
        <v>17</v>
      </c>
      <c r="N21" s="26" t="s">
        <v>226</v>
      </c>
      <c r="O21" s="14"/>
      <c r="P21" s="14" t="s">
        <v>52</v>
      </c>
    </row>
    <row r="22" spans="1:257" s="17" customFormat="1" x14ac:dyDescent="0.25">
      <c r="A22" s="13"/>
      <c r="B22" s="14"/>
      <c r="C22" s="13"/>
      <c r="D22" s="26"/>
      <c r="E22" s="14"/>
      <c r="F22" s="14"/>
      <c r="G22" s="31"/>
      <c r="H22" s="14"/>
      <c r="I22" s="14"/>
      <c r="J22" s="14"/>
      <c r="K22" s="48"/>
      <c r="L22" s="13"/>
      <c r="M22" s="48"/>
      <c r="N22" s="26"/>
      <c r="O22" s="14"/>
      <c r="P22" s="14"/>
    </row>
    <row r="24" spans="1:257" ht="18.75" x14ac:dyDescent="0.25">
      <c r="A24" s="15"/>
      <c r="B24" s="15"/>
      <c r="C24" s="15"/>
      <c r="D24" s="38"/>
      <c r="E24" s="15"/>
      <c r="F24" s="65" t="s">
        <v>227</v>
      </c>
      <c r="G24" s="66"/>
      <c r="H24" s="66"/>
      <c r="I24" s="66"/>
      <c r="J24" s="66"/>
      <c r="K24" s="67"/>
      <c r="L24" s="15"/>
      <c r="M24" s="48"/>
      <c r="N24" s="15"/>
      <c r="O24" s="15"/>
      <c r="P24" s="39"/>
      <c r="Q24" s="15"/>
      <c r="R24" s="39"/>
      <c r="S24" s="24"/>
      <c r="T24" s="15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</row>
    <row r="25" spans="1:257" ht="18.75" x14ac:dyDescent="0.25">
      <c r="A25" s="15"/>
      <c r="B25" s="15"/>
      <c r="C25" s="15"/>
      <c r="D25" s="38"/>
      <c r="E25" s="15"/>
      <c r="F25" s="68"/>
      <c r="G25" s="69"/>
      <c r="H25" s="69"/>
      <c r="I25" s="69"/>
      <c r="J25" s="69"/>
      <c r="K25" s="70"/>
      <c r="L25" s="15"/>
      <c r="M25" s="48"/>
      <c r="N25" s="15"/>
      <c r="O25" s="15"/>
      <c r="P25" s="39"/>
      <c r="Q25" s="15"/>
      <c r="R25" s="39"/>
      <c r="S25" s="24"/>
      <c r="T25" s="1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  <row r="26" spans="1:257" ht="18.75" x14ac:dyDescent="0.25">
      <c r="A26" s="15"/>
      <c r="B26" s="15"/>
      <c r="C26" s="15"/>
      <c r="D26" s="15"/>
      <c r="E26" s="15"/>
      <c r="F26" s="68"/>
      <c r="G26" s="69"/>
      <c r="H26" s="69"/>
      <c r="I26" s="69"/>
      <c r="J26" s="69"/>
      <c r="K26" s="70"/>
      <c r="L26" s="15"/>
      <c r="M26" s="48"/>
      <c r="N26" s="15"/>
      <c r="O26" s="15"/>
      <c r="P26" s="39"/>
      <c r="Q26" s="15"/>
      <c r="R26" s="39"/>
      <c r="S26" s="24"/>
      <c r="T26" s="15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 ht="18.75" x14ac:dyDescent="0.25">
      <c r="A27" s="15"/>
      <c r="B27" s="15"/>
      <c r="C27" s="15"/>
      <c r="D27" s="38"/>
      <c r="E27" s="15"/>
      <c r="F27" s="68"/>
      <c r="G27" s="69"/>
      <c r="H27" s="69"/>
      <c r="I27" s="69"/>
      <c r="J27" s="69"/>
      <c r="K27" s="70"/>
      <c r="L27" s="15"/>
      <c r="M27" s="48"/>
      <c r="N27" s="15"/>
      <c r="O27" s="15"/>
      <c r="P27" s="39"/>
      <c r="Q27" s="15"/>
      <c r="R27" s="39"/>
      <c r="S27" s="24"/>
      <c r="T27" s="15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  <row r="28" spans="1:257" ht="18.75" x14ac:dyDescent="0.25">
      <c r="A28" s="15"/>
      <c r="B28" s="15"/>
      <c r="C28" s="15"/>
      <c r="D28" s="38"/>
      <c r="E28" s="15"/>
      <c r="F28" s="71"/>
      <c r="G28" s="72"/>
      <c r="H28" s="72"/>
      <c r="I28" s="72"/>
      <c r="J28" s="72"/>
      <c r="K28" s="73"/>
      <c r="L28" s="15"/>
      <c r="M28" s="48"/>
      <c r="N28" s="15"/>
      <c r="O28" s="15"/>
      <c r="P28" s="39"/>
      <c r="Q28" s="15"/>
      <c r="R28" s="39"/>
      <c r="S28" s="24"/>
      <c r="T28" s="15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</row>
    <row r="29" spans="1:257" x14ac:dyDescent="0.25">
      <c r="A29" s="3"/>
      <c r="B29" s="3"/>
      <c r="C29" s="3"/>
      <c r="D29" s="3"/>
      <c r="E29" s="3"/>
      <c r="G29" s="3"/>
      <c r="H29" s="3"/>
      <c r="I29" s="3"/>
      <c r="J29" s="3"/>
      <c r="L29" s="3"/>
      <c r="N29" s="3"/>
      <c r="O29" s="3"/>
      <c r="P29" s="3"/>
    </row>
  </sheetData>
  <sortState ref="A3:P22">
    <sortCondition descending="1" ref="K3:K22"/>
  </sortState>
  <mergeCells count="2">
    <mergeCell ref="A1:P1"/>
    <mergeCell ref="F24:K28"/>
  </mergeCells>
  <pageMargins left="0.7" right="0.7" top="0.75" bottom="0.75" header="0.511811023622047" footer="0.511811023622047"/>
  <pageSetup paperSize="9" scale="3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23"/>
  <sheetViews>
    <sheetView view="pageBreakPreview" topLeftCell="A13" zoomScale="56" zoomScaleNormal="62" zoomScaleSheetLayoutView="56" workbookViewId="0">
      <selection activeCell="O32" sqref="O32"/>
    </sheetView>
  </sheetViews>
  <sheetFormatPr defaultColWidth="9.140625" defaultRowHeight="15.75" x14ac:dyDescent="0.25"/>
  <cols>
    <col min="1" max="1" width="12.140625" style="1" customWidth="1"/>
    <col min="2" max="2" width="7" style="1" customWidth="1"/>
    <col min="3" max="3" width="14.140625" style="1" customWidth="1"/>
    <col min="4" max="4" width="7.7109375" style="1" customWidth="1"/>
    <col min="5" max="5" width="18.28515625" style="1" customWidth="1"/>
    <col min="6" max="6" width="36.42578125" style="1" customWidth="1"/>
    <col min="7" max="7" width="7.140625" style="1" customWidth="1"/>
    <col min="8" max="8" width="9.7109375" style="1" customWidth="1"/>
    <col min="9" max="9" width="13.28515625" style="1" customWidth="1"/>
    <col min="10" max="10" width="13.140625" style="1" customWidth="1"/>
    <col min="11" max="11" width="8.140625" style="49" customWidth="1"/>
    <col min="12" max="12" width="13.42578125" style="1" customWidth="1"/>
    <col min="13" max="13" width="13" style="49" customWidth="1"/>
    <col min="14" max="14" width="14.140625" style="1" customWidth="1"/>
    <col min="15" max="15" width="13.5703125" style="1" customWidth="1"/>
    <col min="16" max="16" width="23.42578125" style="1" customWidth="1"/>
    <col min="17" max="257" width="9.140625" style="3"/>
  </cols>
  <sheetData>
    <row r="1" spans="1:30" ht="67.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4"/>
      <c r="R1" s="4"/>
      <c r="S1" s="5"/>
      <c r="T1" s="4"/>
      <c r="U1" s="5"/>
      <c r="V1" s="4"/>
      <c r="AB1" s="5"/>
      <c r="AC1" s="5"/>
      <c r="AD1" s="5"/>
    </row>
    <row r="2" spans="1:30" s="7" customFormat="1" ht="101.25" customHeight="1" x14ac:dyDescent="0.2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51" t="s">
        <v>11</v>
      </c>
      <c r="L2" s="10" t="s">
        <v>12</v>
      </c>
      <c r="M2" s="51" t="s">
        <v>13</v>
      </c>
      <c r="N2" s="10" t="s">
        <v>14</v>
      </c>
      <c r="O2" s="10" t="s">
        <v>15</v>
      </c>
      <c r="P2" s="10" t="s">
        <v>16</v>
      </c>
    </row>
    <row r="3" spans="1:30" s="17" customFormat="1" ht="94.5" x14ac:dyDescent="0.25">
      <c r="A3" s="26" t="s">
        <v>25</v>
      </c>
      <c r="B3" s="26">
        <v>14</v>
      </c>
      <c r="C3" s="26" t="s">
        <v>17</v>
      </c>
      <c r="D3" s="45" t="s">
        <v>73</v>
      </c>
      <c r="E3" s="26" t="s">
        <v>74</v>
      </c>
      <c r="F3" s="26" t="s">
        <v>31</v>
      </c>
      <c r="G3" s="26">
        <v>6</v>
      </c>
      <c r="H3" s="26">
        <v>13.8</v>
      </c>
      <c r="I3" s="26">
        <v>38.9</v>
      </c>
      <c r="J3" s="26">
        <v>38.4</v>
      </c>
      <c r="K3" s="20">
        <v>91.1</v>
      </c>
      <c r="L3" s="43">
        <v>0</v>
      </c>
      <c r="M3" s="20">
        <v>91.1</v>
      </c>
      <c r="N3" s="14" t="s">
        <v>225</v>
      </c>
      <c r="O3" s="26"/>
      <c r="P3" s="26" t="s">
        <v>32</v>
      </c>
    </row>
    <row r="4" spans="1:30" s="19" customFormat="1" ht="78.75" x14ac:dyDescent="0.25">
      <c r="A4" s="26" t="s">
        <v>25</v>
      </c>
      <c r="B4" s="26">
        <v>18</v>
      </c>
      <c r="C4" s="26" t="s">
        <v>17</v>
      </c>
      <c r="D4" s="40" t="s">
        <v>77</v>
      </c>
      <c r="E4" s="14" t="s">
        <v>78</v>
      </c>
      <c r="F4" s="14" t="s">
        <v>43</v>
      </c>
      <c r="G4" s="14">
        <v>6</v>
      </c>
      <c r="H4" s="14">
        <v>27</v>
      </c>
      <c r="I4" s="14">
        <v>40</v>
      </c>
      <c r="J4" s="14">
        <v>21.5</v>
      </c>
      <c r="K4" s="48">
        <v>88.5</v>
      </c>
      <c r="L4" s="43">
        <v>0</v>
      </c>
      <c r="M4" s="48">
        <v>88.5</v>
      </c>
      <c r="N4" s="14" t="s">
        <v>225</v>
      </c>
      <c r="O4" s="14"/>
      <c r="P4" s="14" t="s">
        <v>44</v>
      </c>
    </row>
    <row r="5" spans="1:30" s="19" customFormat="1" ht="158.25" customHeight="1" x14ac:dyDescent="0.25">
      <c r="A5" s="26" t="s">
        <v>25</v>
      </c>
      <c r="B5" s="26">
        <v>22</v>
      </c>
      <c r="C5" s="26" t="s">
        <v>17</v>
      </c>
      <c r="D5" s="45" t="s">
        <v>71</v>
      </c>
      <c r="E5" s="26" t="s">
        <v>72</v>
      </c>
      <c r="F5" s="26" t="s">
        <v>31</v>
      </c>
      <c r="G5" s="50" t="s">
        <v>20</v>
      </c>
      <c r="H5" s="32">
        <v>9.6999999999999993</v>
      </c>
      <c r="I5" s="32">
        <v>38.799999999999997</v>
      </c>
      <c r="J5" s="32">
        <v>38.9</v>
      </c>
      <c r="K5" s="18">
        <v>87.4</v>
      </c>
      <c r="L5" s="43">
        <v>0</v>
      </c>
      <c r="M5" s="18">
        <v>87.4</v>
      </c>
      <c r="N5" s="14" t="s">
        <v>225</v>
      </c>
      <c r="O5" s="26"/>
      <c r="P5" s="26" t="s">
        <v>32</v>
      </c>
    </row>
    <row r="6" spans="1:30" s="21" customFormat="1" ht="72" customHeight="1" x14ac:dyDescent="0.25">
      <c r="A6" s="26" t="s">
        <v>25</v>
      </c>
      <c r="B6" s="26">
        <v>23</v>
      </c>
      <c r="C6" s="13" t="s">
        <v>17</v>
      </c>
      <c r="D6" s="45" t="s">
        <v>63</v>
      </c>
      <c r="E6" s="26" t="s">
        <v>64</v>
      </c>
      <c r="F6" s="26" t="s">
        <v>31</v>
      </c>
      <c r="G6" s="32">
        <v>6</v>
      </c>
      <c r="H6" s="32">
        <v>12.3</v>
      </c>
      <c r="I6" s="32">
        <v>37.4</v>
      </c>
      <c r="J6" s="32">
        <v>37.6</v>
      </c>
      <c r="K6" s="18">
        <v>87.3</v>
      </c>
      <c r="L6" s="43">
        <v>0</v>
      </c>
      <c r="M6" s="18">
        <v>87.3</v>
      </c>
      <c r="N6" s="14" t="s">
        <v>225</v>
      </c>
      <c r="O6" s="26"/>
      <c r="P6" s="26" t="s">
        <v>32</v>
      </c>
    </row>
    <row r="7" spans="1:30" s="19" customFormat="1" ht="95.25" customHeight="1" x14ac:dyDescent="0.25">
      <c r="A7" s="26" t="s">
        <v>25</v>
      </c>
      <c r="B7" s="26">
        <v>30</v>
      </c>
      <c r="C7" s="26" t="s">
        <v>17</v>
      </c>
      <c r="D7" s="45" t="s">
        <v>75</v>
      </c>
      <c r="E7" s="26" t="s">
        <v>76</v>
      </c>
      <c r="F7" s="26" t="s">
        <v>31</v>
      </c>
      <c r="G7" s="32">
        <v>6</v>
      </c>
      <c r="H7" s="32">
        <v>12.3</v>
      </c>
      <c r="I7" s="32">
        <v>36.6</v>
      </c>
      <c r="J7" s="32">
        <v>36.200000000000003</v>
      </c>
      <c r="K7" s="18">
        <v>85.1</v>
      </c>
      <c r="L7" s="43">
        <v>0</v>
      </c>
      <c r="M7" s="18">
        <v>85.1</v>
      </c>
      <c r="N7" s="14" t="s">
        <v>225</v>
      </c>
      <c r="O7" s="26"/>
      <c r="P7" s="26" t="s">
        <v>32</v>
      </c>
    </row>
    <row r="8" spans="1:30" s="19" customFormat="1" ht="105" customHeight="1" x14ac:dyDescent="0.25">
      <c r="A8" s="26" t="s">
        <v>25</v>
      </c>
      <c r="B8" s="26">
        <v>34</v>
      </c>
      <c r="C8" s="26" t="s">
        <v>17</v>
      </c>
      <c r="D8" s="45" t="s">
        <v>65</v>
      </c>
      <c r="E8" s="26" t="s">
        <v>66</v>
      </c>
      <c r="F8" s="26" t="s">
        <v>31</v>
      </c>
      <c r="G8" s="46">
        <v>6</v>
      </c>
      <c r="H8" s="32">
        <v>8.1999999999999993</v>
      </c>
      <c r="I8" s="32">
        <v>39.799999999999997</v>
      </c>
      <c r="J8" s="32">
        <v>36.9</v>
      </c>
      <c r="K8" s="18">
        <v>84.9</v>
      </c>
      <c r="L8" s="43">
        <v>0</v>
      </c>
      <c r="M8" s="18">
        <v>84.9</v>
      </c>
      <c r="N8" s="14" t="s">
        <v>226</v>
      </c>
      <c r="O8" s="26"/>
      <c r="P8" s="26" t="s">
        <v>32</v>
      </c>
    </row>
    <row r="9" spans="1:30" s="21" customFormat="1" ht="83.25" customHeight="1" x14ac:dyDescent="0.25">
      <c r="A9" s="26" t="s">
        <v>25</v>
      </c>
      <c r="B9" s="26">
        <v>35</v>
      </c>
      <c r="C9" s="13" t="s">
        <v>17</v>
      </c>
      <c r="D9" s="45" t="s">
        <v>59</v>
      </c>
      <c r="E9" s="26" t="s">
        <v>60</v>
      </c>
      <c r="F9" s="26" t="s">
        <v>31</v>
      </c>
      <c r="G9" s="46">
        <v>6</v>
      </c>
      <c r="H9" s="32">
        <v>13.3</v>
      </c>
      <c r="I9" s="32">
        <v>36.299999999999997</v>
      </c>
      <c r="J9" s="32">
        <v>34.9</v>
      </c>
      <c r="K9" s="18">
        <v>84.5</v>
      </c>
      <c r="L9" s="43">
        <v>0</v>
      </c>
      <c r="M9" s="18">
        <v>84.5</v>
      </c>
      <c r="N9" s="14" t="s">
        <v>226</v>
      </c>
      <c r="O9" s="26"/>
      <c r="P9" s="26" t="s">
        <v>32</v>
      </c>
    </row>
    <row r="10" spans="1:30" s="17" customFormat="1" ht="94.5" x14ac:dyDescent="0.25">
      <c r="A10" s="26" t="s">
        <v>25</v>
      </c>
      <c r="B10" s="26">
        <v>37</v>
      </c>
      <c r="C10" s="13" t="s">
        <v>17</v>
      </c>
      <c r="D10" s="45" t="s">
        <v>61</v>
      </c>
      <c r="E10" s="26" t="s">
        <v>62</v>
      </c>
      <c r="F10" s="26" t="s">
        <v>31</v>
      </c>
      <c r="G10" s="26">
        <v>6</v>
      </c>
      <c r="H10" s="26">
        <v>13.3</v>
      </c>
      <c r="I10" s="26">
        <v>35.5</v>
      </c>
      <c r="J10" s="26">
        <v>34.700000000000003</v>
      </c>
      <c r="K10" s="20">
        <v>83.5</v>
      </c>
      <c r="L10" s="43">
        <v>0</v>
      </c>
      <c r="M10" s="20">
        <v>83.5</v>
      </c>
      <c r="N10" s="14" t="s">
        <v>226</v>
      </c>
      <c r="O10" s="26"/>
      <c r="P10" s="26" t="s">
        <v>32</v>
      </c>
    </row>
    <row r="11" spans="1:30" s="19" customFormat="1" ht="94.5" x14ac:dyDescent="0.25">
      <c r="A11" s="26" t="s">
        <v>25</v>
      </c>
      <c r="B11" s="26">
        <v>38</v>
      </c>
      <c r="C11" s="26" t="s">
        <v>17</v>
      </c>
      <c r="D11" s="45" t="s">
        <v>55</v>
      </c>
      <c r="E11" s="26" t="s">
        <v>56</v>
      </c>
      <c r="F11" s="26" t="s">
        <v>31</v>
      </c>
      <c r="G11" s="26">
        <v>6</v>
      </c>
      <c r="H11" s="32">
        <v>11.8</v>
      </c>
      <c r="I11" s="32">
        <v>34.200000000000003</v>
      </c>
      <c r="J11" s="32">
        <v>37.1</v>
      </c>
      <c r="K11" s="18">
        <v>83.1</v>
      </c>
      <c r="L11" s="43">
        <v>0</v>
      </c>
      <c r="M11" s="18">
        <v>83.1</v>
      </c>
      <c r="N11" s="14" t="s">
        <v>226</v>
      </c>
      <c r="O11" s="26"/>
      <c r="P11" s="26" t="s">
        <v>32</v>
      </c>
    </row>
    <row r="12" spans="1:30" s="19" customFormat="1" ht="94.5" x14ac:dyDescent="0.25">
      <c r="A12" s="26" t="s">
        <v>25</v>
      </c>
      <c r="B12" s="26">
        <v>39</v>
      </c>
      <c r="C12" s="13" t="s">
        <v>17</v>
      </c>
      <c r="D12" s="45" t="s">
        <v>57</v>
      </c>
      <c r="E12" s="26" t="s">
        <v>58</v>
      </c>
      <c r="F12" s="26" t="s">
        <v>31</v>
      </c>
      <c r="G12" s="26">
        <v>6</v>
      </c>
      <c r="H12" s="26">
        <v>13.8</v>
      </c>
      <c r="I12" s="26">
        <v>33.1</v>
      </c>
      <c r="J12" s="32">
        <v>35.1</v>
      </c>
      <c r="K12" s="20">
        <v>82</v>
      </c>
      <c r="L12" s="43">
        <v>0</v>
      </c>
      <c r="M12" s="20">
        <v>82</v>
      </c>
      <c r="N12" s="14" t="s">
        <v>226</v>
      </c>
      <c r="O12" s="26"/>
      <c r="P12" s="26" t="s">
        <v>32</v>
      </c>
    </row>
    <row r="13" spans="1:30" s="17" customFormat="1" ht="94.5" x14ac:dyDescent="0.25">
      <c r="A13" s="26" t="s">
        <v>25</v>
      </c>
      <c r="B13" s="26">
        <v>41</v>
      </c>
      <c r="C13" s="13" t="s">
        <v>17</v>
      </c>
      <c r="D13" s="45" t="s">
        <v>69</v>
      </c>
      <c r="E13" s="26" t="s">
        <v>70</v>
      </c>
      <c r="F13" s="26" t="s">
        <v>31</v>
      </c>
      <c r="G13" s="32">
        <v>6</v>
      </c>
      <c r="H13" s="32">
        <v>6.7</v>
      </c>
      <c r="I13" s="32">
        <v>37.6</v>
      </c>
      <c r="J13" s="32">
        <v>36.9</v>
      </c>
      <c r="K13" s="18">
        <v>81.2</v>
      </c>
      <c r="L13" s="43">
        <v>0</v>
      </c>
      <c r="M13" s="18">
        <v>81.2</v>
      </c>
      <c r="N13" s="14" t="s">
        <v>226</v>
      </c>
      <c r="O13" s="26"/>
      <c r="P13" s="26" t="s">
        <v>32</v>
      </c>
    </row>
    <row r="14" spans="1:30" s="19" customFormat="1" ht="94.5" x14ac:dyDescent="0.25">
      <c r="A14" s="26" t="s">
        <v>25</v>
      </c>
      <c r="B14" s="26">
        <v>47</v>
      </c>
      <c r="C14" s="13" t="s">
        <v>17</v>
      </c>
      <c r="D14" s="45" t="s">
        <v>67</v>
      </c>
      <c r="E14" s="26" t="s">
        <v>68</v>
      </c>
      <c r="F14" s="26" t="s">
        <v>31</v>
      </c>
      <c r="G14" s="32">
        <v>6</v>
      </c>
      <c r="H14" s="32">
        <v>8.6999999999999993</v>
      </c>
      <c r="I14" s="32">
        <v>35.4</v>
      </c>
      <c r="J14" s="32">
        <v>33.200000000000003</v>
      </c>
      <c r="K14" s="18">
        <v>77.3</v>
      </c>
      <c r="L14" s="43">
        <v>0</v>
      </c>
      <c r="M14" s="18">
        <v>77.3</v>
      </c>
      <c r="N14" s="26" t="s">
        <v>226</v>
      </c>
      <c r="O14" s="26"/>
      <c r="P14" s="26" t="s">
        <v>32</v>
      </c>
    </row>
    <row r="15" spans="1:30" s="19" customFormat="1" ht="94.5" x14ac:dyDescent="0.25">
      <c r="A15" s="26" t="s">
        <v>25</v>
      </c>
      <c r="B15" s="26">
        <v>60</v>
      </c>
      <c r="C15" s="26" t="s">
        <v>17</v>
      </c>
      <c r="D15" s="45" t="s">
        <v>79</v>
      </c>
      <c r="E15" s="13" t="s">
        <v>80</v>
      </c>
      <c r="F15" s="13" t="s">
        <v>51</v>
      </c>
      <c r="G15" s="32">
        <v>6</v>
      </c>
      <c r="H15" s="32">
        <v>4.7</v>
      </c>
      <c r="I15" s="32">
        <v>26.4</v>
      </c>
      <c r="J15" s="32">
        <v>33</v>
      </c>
      <c r="K15" s="18">
        <f>SUM(H15:J15)</f>
        <v>64.099999999999994</v>
      </c>
      <c r="L15" s="43">
        <v>0</v>
      </c>
      <c r="M15" s="18">
        <v>64.099999999999994</v>
      </c>
      <c r="N15" s="26" t="s">
        <v>226</v>
      </c>
      <c r="O15" s="26"/>
      <c r="P15" s="26" t="s">
        <v>52</v>
      </c>
    </row>
    <row r="16" spans="1:30" s="17" customFormat="1" ht="47.25" x14ac:dyDescent="0.25">
      <c r="A16" s="26" t="s">
        <v>25</v>
      </c>
      <c r="B16" s="26">
        <v>105</v>
      </c>
      <c r="C16" s="13" t="s">
        <v>17</v>
      </c>
      <c r="D16" s="45" t="s">
        <v>81</v>
      </c>
      <c r="E16" s="26" t="s">
        <v>82</v>
      </c>
      <c r="F16" s="26" t="s">
        <v>83</v>
      </c>
      <c r="G16" s="32">
        <v>6</v>
      </c>
      <c r="H16" s="32">
        <v>6</v>
      </c>
      <c r="I16" s="32">
        <v>4</v>
      </c>
      <c r="J16" s="32">
        <v>18</v>
      </c>
      <c r="K16" s="18">
        <v>28</v>
      </c>
      <c r="L16" s="43">
        <v>0</v>
      </c>
      <c r="M16" s="18">
        <v>28</v>
      </c>
      <c r="N16" s="26" t="s">
        <v>226</v>
      </c>
      <c r="O16" s="26"/>
      <c r="P16" s="26" t="s">
        <v>84</v>
      </c>
    </row>
    <row r="17" spans="1:257" s="19" customFormat="1" ht="47.25" x14ac:dyDescent="0.25">
      <c r="A17" s="26" t="s">
        <v>25</v>
      </c>
      <c r="B17" s="26">
        <v>111</v>
      </c>
      <c r="C17" s="13" t="s">
        <v>17</v>
      </c>
      <c r="D17" s="45" t="s">
        <v>85</v>
      </c>
      <c r="E17" s="26" t="s">
        <v>86</v>
      </c>
      <c r="F17" s="26" t="s">
        <v>83</v>
      </c>
      <c r="G17" s="32">
        <v>6</v>
      </c>
      <c r="H17" s="26">
        <v>2</v>
      </c>
      <c r="I17" s="26">
        <v>2</v>
      </c>
      <c r="J17" s="32">
        <v>10</v>
      </c>
      <c r="K17" s="20">
        <v>14</v>
      </c>
      <c r="L17" s="43">
        <v>0</v>
      </c>
      <c r="M17" s="20">
        <v>14</v>
      </c>
      <c r="N17" s="26" t="s">
        <v>226</v>
      </c>
      <c r="O17" s="26"/>
      <c r="P17" s="26" t="s">
        <v>84</v>
      </c>
    </row>
    <row r="19" spans="1:257" ht="18.75" x14ac:dyDescent="0.25">
      <c r="A19" s="15"/>
      <c r="B19" s="15"/>
      <c r="C19" s="15"/>
      <c r="D19" s="38"/>
      <c r="E19" s="15"/>
      <c r="F19" s="65" t="s">
        <v>227</v>
      </c>
      <c r="G19" s="66"/>
      <c r="H19" s="66"/>
      <c r="I19" s="66"/>
      <c r="J19" s="66"/>
      <c r="K19" s="67"/>
      <c r="L19" s="15"/>
      <c r="M19" s="48"/>
      <c r="N19" s="15"/>
      <c r="O19" s="15"/>
      <c r="P19" s="39"/>
      <c r="Q19" s="15"/>
      <c r="R19" s="39"/>
      <c r="S19" s="24"/>
      <c r="T19" s="15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8.75" x14ac:dyDescent="0.25">
      <c r="A20" s="15"/>
      <c r="B20" s="15"/>
      <c r="C20" s="15"/>
      <c r="D20" s="38"/>
      <c r="E20" s="15"/>
      <c r="F20" s="68"/>
      <c r="G20" s="69"/>
      <c r="H20" s="69"/>
      <c r="I20" s="69"/>
      <c r="J20" s="69"/>
      <c r="K20" s="70"/>
      <c r="L20" s="15"/>
      <c r="M20" s="48"/>
      <c r="N20" s="15"/>
      <c r="O20" s="15"/>
      <c r="P20" s="39"/>
      <c r="Q20" s="15"/>
      <c r="R20" s="39"/>
      <c r="S20" s="24"/>
      <c r="T20" s="15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ht="18.75" x14ac:dyDescent="0.25">
      <c r="A21" s="15"/>
      <c r="B21" s="15"/>
      <c r="C21" s="15"/>
      <c r="D21" s="15"/>
      <c r="E21" s="15"/>
      <c r="F21" s="68"/>
      <c r="G21" s="69"/>
      <c r="H21" s="69"/>
      <c r="I21" s="69"/>
      <c r="J21" s="69"/>
      <c r="K21" s="70"/>
      <c r="L21" s="15"/>
      <c r="M21" s="48"/>
      <c r="N21" s="15"/>
      <c r="O21" s="15"/>
      <c r="P21" s="39"/>
      <c r="Q21" s="15"/>
      <c r="R21" s="39"/>
      <c r="S21" s="24"/>
      <c r="T21" s="15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ht="18.75" x14ac:dyDescent="0.25">
      <c r="A22" s="15"/>
      <c r="B22" s="15"/>
      <c r="C22" s="15"/>
      <c r="D22" s="38"/>
      <c r="E22" s="15"/>
      <c r="F22" s="68"/>
      <c r="G22" s="69"/>
      <c r="H22" s="69"/>
      <c r="I22" s="69"/>
      <c r="J22" s="69"/>
      <c r="K22" s="70"/>
      <c r="L22" s="15"/>
      <c r="M22" s="48"/>
      <c r="N22" s="15"/>
      <c r="O22" s="15"/>
      <c r="P22" s="39"/>
      <c r="Q22" s="15"/>
      <c r="R22" s="39"/>
      <c r="S22" s="24"/>
      <c r="T22" s="15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</row>
    <row r="23" spans="1:257" ht="18.75" x14ac:dyDescent="0.25">
      <c r="A23" s="15"/>
      <c r="B23" s="15"/>
      <c r="C23" s="15"/>
      <c r="D23" s="38"/>
      <c r="E23" s="15"/>
      <c r="F23" s="71"/>
      <c r="G23" s="72"/>
      <c r="H23" s="72"/>
      <c r="I23" s="72"/>
      <c r="J23" s="72"/>
      <c r="K23" s="73"/>
      <c r="L23" s="15"/>
      <c r="M23" s="48"/>
      <c r="N23" s="15"/>
      <c r="O23" s="15"/>
      <c r="P23" s="39"/>
      <c r="Q23" s="15"/>
      <c r="R23" s="39"/>
      <c r="S23" s="24"/>
      <c r="T23" s="15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</sheetData>
  <sortState ref="A3:P17">
    <sortCondition descending="1" ref="K3:K17"/>
  </sortState>
  <mergeCells count="2">
    <mergeCell ref="A1:P1"/>
    <mergeCell ref="F19:K23"/>
  </mergeCells>
  <pageMargins left="0.7" right="0.7" top="0.75" bottom="0.75" header="0.511811023622047" footer="0.511811023622047"/>
  <pageSetup paperSize="9" scale="3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23"/>
  <sheetViews>
    <sheetView view="pageBreakPreview" topLeftCell="A10" zoomScale="65" zoomScaleNormal="54" zoomScaleSheetLayoutView="65" workbookViewId="0">
      <selection activeCell="A7" sqref="A7:XFD8"/>
    </sheetView>
  </sheetViews>
  <sheetFormatPr defaultColWidth="9.140625" defaultRowHeight="15.75" x14ac:dyDescent="0.25"/>
  <cols>
    <col min="1" max="1" width="12.140625" style="2" customWidth="1"/>
    <col min="2" max="2" width="7" style="2" customWidth="1"/>
    <col min="3" max="3" width="14" style="2" customWidth="1"/>
    <col min="4" max="4" width="10.5703125" style="2" customWidth="1"/>
    <col min="5" max="5" width="16.85546875" style="2" customWidth="1"/>
    <col min="6" max="6" width="33.28515625" style="2" customWidth="1"/>
    <col min="7" max="7" width="7.140625" style="2" customWidth="1"/>
    <col min="8" max="8" width="9.7109375" style="2" customWidth="1"/>
    <col min="9" max="9" width="12.7109375" style="2" customWidth="1"/>
    <col min="10" max="10" width="11.7109375" style="2" customWidth="1"/>
    <col min="11" max="11" width="10.140625" style="53" customWidth="1"/>
    <col min="12" max="12" width="11.5703125" style="2" customWidth="1"/>
    <col min="13" max="13" width="12.28515625" style="53" customWidth="1"/>
    <col min="14" max="14" width="16.28515625" style="2" customWidth="1"/>
    <col min="15" max="15" width="16.5703125" style="2" customWidth="1"/>
    <col min="16" max="16" width="21.5703125" style="2" customWidth="1"/>
    <col min="17" max="257" width="9.140625" style="3"/>
  </cols>
  <sheetData>
    <row r="1" spans="1:30" ht="67.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4"/>
      <c r="R1" s="4"/>
      <c r="S1" s="5"/>
      <c r="T1" s="4"/>
      <c r="U1" s="5"/>
      <c r="V1" s="4"/>
      <c r="AB1" s="5"/>
      <c r="AC1" s="5"/>
      <c r="AD1" s="5"/>
    </row>
    <row r="2" spans="1:30" s="56" customFormat="1" ht="150" customHeight="1" x14ac:dyDescent="0.25">
      <c r="A2" s="54" t="s">
        <v>1</v>
      </c>
      <c r="B2" s="54" t="s">
        <v>2</v>
      </c>
      <c r="C2" s="54" t="s">
        <v>3</v>
      </c>
      <c r="D2" s="54" t="s">
        <v>4</v>
      </c>
      <c r="E2" s="54" t="s">
        <v>5</v>
      </c>
      <c r="F2" s="54" t="s">
        <v>6</v>
      </c>
      <c r="G2" s="54" t="s">
        <v>7</v>
      </c>
      <c r="H2" s="54" t="s">
        <v>8</v>
      </c>
      <c r="I2" s="54" t="s">
        <v>9</v>
      </c>
      <c r="J2" s="54" t="s">
        <v>10</v>
      </c>
      <c r="K2" s="55" t="s">
        <v>19</v>
      </c>
      <c r="L2" s="54" t="s">
        <v>12</v>
      </c>
      <c r="M2" s="55" t="s">
        <v>13</v>
      </c>
      <c r="N2" s="54" t="s">
        <v>14</v>
      </c>
      <c r="O2" s="54" t="s">
        <v>15</v>
      </c>
      <c r="P2" s="54" t="s">
        <v>16</v>
      </c>
    </row>
    <row r="3" spans="1:30" s="21" customFormat="1" ht="156" customHeight="1" x14ac:dyDescent="0.25">
      <c r="A3" s="26" t="s">
        <v>22</v>
      </c>
      <c r="B3" s="26">
        <v>12</v>
      </c>
      <c r="C3" s="26" t="s">
        <v>17</v>
      </c>
      <c r="D3" s="45" t="s">
        <v>91</v>
      </c>
      <c r="E3" s="26" t="s">
        <v>92</v>
      </c>
      <c r="F3" s="26" t="s">
        <v>31</v>
      </c>
      <c r="G3" s="26">
        <v>7</v>
      </c>
      <c r="H3" s="26">
        <v>14.2</v>
      </c>
      <c r="I3" s="26">
        <v>38.4</v>
      </c>
      <c r="J3" s="26">
        <v>38.700000000000003</v>
      </c>
      <c r="K3" s="20">
        <v>91.3</v>
      </c>
      <c r="L3" s="43">
        <v>0</v>
      </c>
      <c r="M3" s="20">
        <v>91.3</v>
      </c>
      <c r="N3" s="26" t="s">
        <v>225</v>
      </c>
      <c r="O3" s="26"/>
      <c r="P3" s="26" t="s">
        <v>32</v>
      </c>
    </row>
    <row r="4" spans="1:30" s="19" customFormat="1" ht="156" customHeight="1" x14ac:dyDescent="0.25">
      <c r="A4" s="13" t="s">
        <v>25</v>
      </c>
      <c r="B4" s="26">
        <v>13</v>
      </c>
      <c r="C4" s="13" t="s">
        <v>17</v>
      </c>
      <c r="D4" s="45" t="s">
        <v>89</v>
      </c>
      <c r="E4" s="26" t="s">
        <v>90</v>
      </c>
      <c r="F4" s="26" t="s">
        <v>31</v>
      </c>
      <c r="G4" s="26">
        <v>7</v>
      </c>
      <c r="H4" s="26">
        <v>14.2</v>
      </c>
      <c r="I4" s="26">
        <v>38.200000000000003</v>
      </c>
      <c r="J4" s="26">
        <v>38.799999999999997</v>
      </c>
      <c r="K4" s="20">
        <v>91.2</v>
      </c>
      <c r="L4" s="43">
        <v>0</v>
      </c>
      <c r="M4" s="20">
        <v>91.2</v>
      </c>
      <c r="N4" s="26" t="s">
        <v>225</v>
      </c>
      <c r="O4" s="26"/>
      <c r="P4" s="26" t="s">
        <v>32</v>
      </c>
    </row>
    <row r="5" spans="1:30" s="21" customFormat="1" ht="156" customHeight="1" x14ac:dyDescent="0.25">
      <c r="A5" s="26" t="s">
        <v>22</v>
      </c>
      <c r="B5" s="26">
        <v>16</v>
      </c>
      <c r="C5" s="26" t="s">
        <v>17</v>
      </c>
      <c r="D5" s="45" t="s">
        <v>93</v>
      </c>
      <c r="E5" s="26" t="s">
        <v>94</v>
      </c>
      <c r="F5" s="26" t="s">
        <v>31</v>
      </c>
      <c r="G5" s="26">
        <v>7</v>
      </c>
      <c r="H5" s="26">
        <v>10.4</v>
      </c>
      <c r="I5" s="26">
        <v>38.1</v>
      </c>
      <c r="J5" s="26">
        <v>39</v>
      </c>
      <c r="K5" s="20">
        <v>87.5</v>
      </c>
      <c r="L5" s="43">
        <v>0</v>
      </c>
      <c r="M5" s="20">
        <v>87.5</v>
      </c>
      <c r="N5" s="26" t="s">
        <v>225</v>
      </c>
      <c r="O5" s="26"/>
      <c r="P5" s="26" t="s">
        <v>32</v>
      </c>
    </row>
    <row r="6" spans="1:30" s="21" customFormat="1" ht="156" customHeight="1" x14ac:dyDescent="0.25">
      <c r="A6" s="13" t="s">
        <v>25</v>
      </c>
      <c r="B6" s="26">
        <v>17</v>
      </c>
      <c r="C6" s="13" t="s">
        <v>17</v>
      </c>
      <c r="D6" s="45" t="s">
        <v>95</v>
      </c>
      <c r="E6" s="26" t="s">
        <v>96</v>
      </c>
      <c r="F6" s="26" t="s">
        <v>31</v>
      </c>
      <c r="G6" s="26">
        <v>7</v>
      </c>
      <c r="H6" s="26">
        <v>9.6</v>
      </c>
      <c r="I6" s="26">
        <v>37.4</v>
      </c>
      <c r="J6" s="26">
        <v>38.1</v>
      </c>
      <c r="K6" s="20">
        <v>85.1</v>
      </c>
      <c r="L6" s="43">
        <v>0</v>
      </c>
      <c r="M6" s="20">
        <v>85.1</v>
      </c>
      <c r="N6" s="26" t="s">
        <v>225</v>
      </c>
      <c r="O6" s="26"/>
      <c r="P6" s="26" t="s">
        <v>32</v>
      </c>
    </row>
    <row r="7" spans="1:30" s="19" customFormat="1" ht="101.25" customHeight="1" x14ac:dyDescent="0.25">
      <c r="A7" s="26" t="s">
        <v>22</v>
      </c>
      <c r="B7" s="26">
        <v>26</v>
      </c>
      <c r="C7" s="26" t="s">
        <v>17</v>
      </c>
      <c r="D7" s="45" t="s">
        <v>87</v>
      </c>
      <c r="E7" s="26" t="s">
        <v>88</v>
      </c>
      <c r="F7" s="26" t="s">
        <v>31</v>
      </c>
      <c r="G7" s="26">
        <v>7</v>
      </c>
      <c r="H7" s="32">
        <v>7.5</v>
      </c>
      <c r="I7" s="32">
        <v>35.200000000000003</v>
      </c>
      <c r="J7" s="32">
        <v>32.1</v>
      </c>
      <c r="K7" s="18">
        <v>77</v>
      </c>
      <c r="L7" s="43">
        <v>0</v>
      </c>
      <c r="M7" s="18">
        <v>77</v>
      </c>
      <c r="N7" s="26" t="s">
        <v>225</v>
      </c>
      <c r="O7" s="26"/>
      <c r="P7" s="26" t="s">
        <v>32</v>
      </c>
    </row>
    <row r="8" spans="1:30" s="17" customFormat="1" ht="120.75" customHeight="1" x14ac:dyDescent="0.25">
      <c r="A8" s="26" t="s">
        <v>22</v>
      </c>
      <c r="B8" s="26">
        <v>28</v>
      </c>
      <c r="C8" s="26" t="s">
        <v>17</v>
      </c>
      <c r="D8" s="45" t="s">
        <v>97</v>
      </c>
      <c r="E8" s="26" t="s">
        <v>98</v>
      </c>
      <c r="F8" s="26" t="s">
        <v>31</v>
      </c>
      <c r="G8" s="26">
        <v>7</v>
      </c>
      <c r="H8" s="26">
        <v>13.3</v>
      </c>
      <c r="I8" s="26">
        <v>31.2</v>
      </c>
      <c r="J8" s="26">
        <v>31.2</v>
      </c>
      <c r="K8" s="20">
        <v>75.7</v>
      </c>
      <c r="L8" s="43">
        <v>0</v>
      </c>
      <c r="M8" s="20">
        <v>75.7</v>
      </c>
      <c r="N8" s="26" t="s">
        <v>225</v>
      </c>
      <c r="O8" s="26"/>
      <c r="P8" s="26" t="s">
        <v>32</v>
      </c>
    </row>
    <row r="9" spans="1:30" s="19" customFormat="1" ht="94.5" x14ac:dyDescent="0.25">
      <c r="A9" s="13" t="s">
        <v>25</v>
      </c>
      <c r="B9" s="26">
        <v>37</v>
      </c>
      <c r="C9" s="13" t="s">
        <v>17</v>
      </c>
      <c r="D9" s="45" t="s">
        <v>99</v>
      </c>
      <c r="E9" s="13" t="s">
        <v>100</v>
      </c>
      <c r="F9" s="13" t="s">
        <v>51</v>
      </c>
      <c r="G9" s="26">
        <v>7</v>
      </c>
      <c r="H9" s="26">
        <v>6.9</v>
      </c>
      <c r="I9" s="26">
        <v>28.4</v>
      </c>
      <c r="J9" s="26">
        <v>30</v>
      </c>
      <c r="K9" s="20">
        <f>SUM(H9:J9)</f>
        <v>65.3</v>
      </c>
      <c r="L9" s="43">
        <v>0</v>
      </c>
      <c r="M9" s="20">
        <v>65.3</v>
      </c>
      <c r="N9" s="26" t="s">
        <v>226</v>
      </c>
      <c r="O9" s="26"/>
      <c r="P9" s="26" t="s">
        <v>52</v>
      </c>
    </row>
    <row r="10" spans="1:30" s="19" customFormat="1" ht="94.5" x14ac:dyDescent="0.25">
      <c r="A10" s="13" t="s">
        <v>25</v>
      </c>
      <c r="B10" s="26">
        <v>53</v>
      </c>
      <c r="C10" s="13" t="s">
        <v>17</v>
      </c>
      <c r="D10" s="45" t="s">
        <v>101</v>
      </c>
      <c r="E10" s="13" t="s">
        <v>102</v>
      </c>
      <c r="F10" s="13" t="s">
        <v>51</v>
      </c>
      <c r="G10" s="26">
        <v>7</v>
      </c>
      <c r="H10" s="26">
        <v>6.7</v>
      </c>
      <c r="I10" s="26">
        <v>18.600000000000001</v>
      </c>
      <c r="J10" s="26">
        <v>28.2</v>
      </c>
      <c r="K10" s="20">
        <f>SUM(H10:J10)</f>
        <v>53.5</v>
      </c>
      <c r="L10" s="43">
        <v>0</v>
      </c>
      <c r="M10" s="20">
        <v>53.5</v>
      </c>
      <c r="N10" s="26" t="s">
        <v>226</v>
      </c>
      <c r="O10" s="26"/>
      <c r="P10" s="26" t="s">
        <v>52</v>
      </c>
    </row>
    <row r="11" spans="1:30" s="21" customFormat="1" ht="110.25" x14ac:dyDescent="0.25">
      <c r="A11" s="13" t="s">
        <v>25</v>
      </c>
      <c r="B11" s="26">
        <v>57</v>
      </c>
      <c r="C11" s="13" t="s">
        <v>17</v>
      </c>
      <c r="D11" s="26" t="s">
        <v>115</v>
      </c>
      <c r="E11" s="26" t="s">
        <v>116</v>
      </c>
      <c r="F11" s="26" t="s">
        <v>117</v>
      </c>
      <c r="G11" s="26">
        <v>7</v>
      </c>
      <c r="H11" s="26">
        <v>9.5</v>
      </c>
      <c r="I11" s="26">
        <v>27</v>
      </c>
      <c r="J11" s="26">
        <v>15</v>
      </c>
      <c r="K11" s="20">
        <f>H11+I11+J11</f>
        <v>51.5</v>
      </c>
      <c r="L11" s="43">
        <v>0</v>
      </c>
      <c r="M11" s="20">
        <v>51.5</v>
      </c>
      <c r="N11" s="26" t="s">
        <v>226</v>
      </c>
      <c r="O11" s="26"/>
      <c r="P11" s="26" t="s">
        <v>118</v>
      </c>
    </row>
    <row r="12" spans="1:30" s="19" customFormat="1" ht="94.5" x14ac:dyDescent="0.25">
      <c r="A12" s="26" t="s">
        <v>22</v>
      </c>
      <c r="B12" s="26">
        <v>58</v>
      </c>
      <c r="C12" s="26" t="s">
        <v>17</v>
      </c>
      <c r="D12" s="45" t="s">
        <v>103</v>
      </c>
      <c r="E12" s="13" t="s">
        <v>104</v>
      </c>
      <c r="F12" s="13" t="s">
        <v>51</v>
      </c>
      <c r="G12" s="26">
        <v>7</v>
      </c>
      <c r="H12" s="26">
        <v>6.3</v>
      </c>
      <c r="I12" s="26">
        <v>26.2</v>
      </c>
      <c r="J12" s="26">
        <v>18</v>
      </c>
      <c r="K12" s="20">
        <f>SUM(H12:J12)</f>
        <v>50.5</v>
      </c>
      <c r="L12" s="43">
        <v>0</v>
      </c>
      <c r="M12" s="20">
        <v>50.5</v>
      </c>
      <c r="N12" s="26" t="s">
        <v>226</v>
      </c>
      <c r="O12" s="26"/>
      <c r="P12" s="26" t="s">
        <v>52</v>
      </c>
    </row>
    <row r="13" spans="1:30" s="21" customFormat="1" ht="94.5" x14ac:dyDescent="0.25">
      <c r="A13" s="13" t="s">
        <v>25</v>
      </c>
      <c r="B13" s="26">
        <v>59</v>
      </c>
      <c r="C13" s="13" t="s">
        <v>17</v>
      </c>
      <c r="D13" s="45" t="s">
        <v>105</v>
      </c>
      <c r="E13" s="13" t="s">
        <v>106</v>
      </c>
      <c r="F13" s="13" t="s">
        <v>51</v>
      </c>
      <c r="G13" s="26">
        <v>7</v>
      </c>
      <c r="H13" s="26">
        <v>6</v>
      </c>
      <c r="I13" s="26">
        <v>24.3</v>
      </c>
      <c r="J13" s="26">
        <v>20</v>
      </c>
      <c r="K13" s="20">
        <f>SUM(H13:J13)</f>
        <v>50.3</v>
      </c>
      <c r="L13" s="43">
        <v>0</v>
      </c>
      <c r="M13" s="20">
        <v>50.3</v>
      </c>
      <c r="N13" s="26" t="s">
        <v>226</v>
      </c>
      <c r="O13" s="26"/>
      <c r="P13" s="26" t="s">
        <v>52</v>
      </c>
    </row>
    <row r="14" spans="1:30" s="21" customFormat="1" ht="63" x14ac:dyDescent="0.25">
      <c r="A14" s="13" t="s">
        <v>25</v>
      </c>
      <c r="B14" s="26">
        <v>75</v>
      </c>
      <c r="C14" s="13" t="s">
        <v>17</v>
      </c>
      <c r="D14" s="26" t="s">
        <v>113</v>
      </c>
      <c r="E14" s="26" t="s">
        <v>114</v>
      </c>
      <c r="F14" s="26" t="s">
        <v>83</v>
      </c>
      <c r="G14" s="26">
        <v>7</v>
      </c>
      <c r="H14" s="26">
        <v>12</v>
      </c>
      <c r="I14" s="26">
        <v>15</v>
      </c>
      <c r="J14" s="26">
        <v>10</v>
      </c>
      <c r="K14" s="20">
        <v>37</v>
      </c>
      <c r="L14" s="43">
        <v>0</v>
      </c>
      <c r="M14" s="20">
        <v>37</v>
      </c>
      <c r="N14" s="26" t="s">
        <v>226</v>
      </c>
      <c r="O14" s="26"/>
      <c r="P14" s="26" t="s">
        <v>52</v>
      </c>
    </row>
    <row r="15" spans="1:30" s="21" customFormat="1" ht="94.5" x14ac:dyDescent="0.25">
      <c r="A15" s="13" t="s">
        <v>25</v>
      </c>
      <c r="B15" s="26">
        <v>77</v>
      </c>
      <c r="C15" s="13" t="s">
        <v>17</v>
      </c>
      <c r="D15" s="45" t="s">
        <v>107</v>
      </c>
      <c r="E15" s="13" t="s">
        <v>108</v>
      </c>
      <c r="F15" s="13" t="s">
        <v>51</v>
      </c>
      <c r="G15" s="26">
        <v>7</v>
      </c>
      <c r="H15" s="26">
        <v>4.7</v>
      </c>
      <c r="I15" s="26">
        <v>18.399999999999999</v>
      </c>
      <c r="J15" s="26">
        <v>12</v>
      </c>
      <c r="K15" s="20">
        <f>SUM(H15:J15)</f>
        <v>35.099999999999994</v>
      </c>
      <c r="L15" s="43">
        <v>0</v>
      </c>
      <c r="M15" s="20">
        <v>35.1</v>
      </c>
      <c r="N15" s="26" t="s">
        <v>226</v>
      </c>
      <c r="O15" s="26"/>
      <c r="P15" s="26" t="s">
        <v>52</v>
      </c>
    </row>
    <row r="16" spans="1:30" s="21" customFormat="1" ht="63" x14ac:dyDescent="0.25">
      <c r="A16" s="26" t="s">
        <v>22</v>
      </c>
      <c r="B16" s="26">
        <v>78</v>
      </c>
      <c r="C16" s="26" t="s">
        <v>17</v>
      </c>
      <c r="D16" s="26" t="s">
        <v>109</v>
      </c>
      <c r="E16" s="26" t="s">
        <v>110</v>
      </c>
      <c r="F16" s="26" t="s">
        <v>83</v>
      </c>
      <c r="G16" s="26">
        <v>7</v>
      </c>
      <c r="H16" s="26">
        <v>15</v>
      </c>
      <c r="I16" s="26">
        <v>10</v>
      </c>
      <c r="J16" s="26">
        <v>8</v>
      </c>
      <c r="K16" s="20">
        <v>33</v>
      </c>
      <c r="L16" s="43">
        <v>0</v>
      </c>
      <c r="M16" s="20">
        <v>33</v>
      </c>
      <c r="N16" s="26" t="s">
        <v>226</v>
      </c>
      <c r="O16" s="26"/>
      <c r="P16" s="26" t="s">
        <v>52</v>
      </c>
    </row>
    <row r="17" spans="1:257" s="19" customFormat="1" ht="63" x14ac:dyDescent="0.25">
      <c r="A17" s="13" t="s">
        <v>25</v>
      </c>
      <c r="B17" s="26">
        <v>79</v>
      </c>
      <c r="C17" s="13" t="s">
        <v>17</v>
      </c>
      <c r="D17" s="26" t="s">
        <v>111</v>
      </c>
      <c r="E17" s="26" t="s">
        <v>112</v>
      </c>
      <c r="F17" s="26" t="s">
        <v>83</v>
      </c>
      <c r="G17" s="26">
        <v>7</v>
      </c>
      <c r="H17" s="26">
        <v>10</v>
      </c>
      <c r="I17" s="26">
        <v>14</v>
      </c>
      <c r="J17" s="26">
        <v>8</v>
      </c>
      <c r="K17" s="20">
        <v>32</v>
      </c>
      <c r="L17" s="43">
        <v>0</v>
      </c>
      <c r="M17" s="20">
        <v>32</v>
      </c>
      <c r="N17" s="26" t="s">
        <v>226</v>
      </c>
      <c r="O17" s="26"/>
      <c r="P17" s="26" t="s">
        <v>52</v>
      </c>
    </row>
    <row r="18" spans="1:257" s="11" customFormat="1" ht="36" customHeight="1" x14ac:dyDescent="0.25">
      <c r="A18" s="26"/>
      <c r="B18" s="26"/>
      <c r="C18" s="26"/>
      <c r="D18" s="45"/>
      <c r="E18" s="13"/>
      <c r="F18" s="57"/>
      <c r="G18" s="57"/>
      <c r="H18" s="57"/>
      <c r="I18" s="57"/>
      <c r="J18" s="57"/>
      <c r="K18" s="58"/>
      <c r="L18" s="43"/>
      <c r="M18" s="20"/>
      <c r="N18" s="26"/>
      <c r="O18" s="26"/>
      <c r="P18" s="26"/>
    </row>
    <row r="19" spans="1:257" ht="18.75" x14ac:dyDescent="0.25">
      <c r="A19" s="15"/>
      <c r="B19" s="15"/>
      <c r="C19" s="15"/>
      <c r="D19" s="38"/>
      <c r="E19" s="15"/>
      <c r="F19" s="65" t="s">
        <v>227</v>
      </c>
      <c r="G19" s="66"/>
      <c r="H19" s="66"/>
      <c r="I19" s="66"/>
      <c r="J19" s="66"/>
      <c r="K19" s="67"/>
      <c r="L19" s="15"/>
      <c r="M19" s="48"/>
      <c r="N19" s="15"/>
      <c r="O19" s="15"/>
      <c r="P19" s="39"/>
      <c r="Q19" s="15"/>
      <c r="R19" s="39"/>
      <c r="S19" s="24"/>
      <c r="T19" s="15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8.75" x14ac:dyDescent="0.25">
      <c r="A20" s="15"/>
      <c r="B20" s="15"/>
      <c r="C20" s="15"/>
      <c r="D20" s="38"/>
      <c r="E20" s="15"/>
      <c r="F20" s="68"/>
      <c r="G20" s="69"/>
      <c r="H20" s="69"/>
      <c r="I20" s="69"/>
      <c r="J20" s="69"/>
      <c r="K20" s="70"/>
      <c r="L20" s="15"/>
      <c r="M20" s="48"/>
      <c r="N20" s="15"/>
      <c r="O20" s="15"/>
      <c r="P20" s="39"/>
      <c r="Q20" s="15"/>
      <c r="R20" s="39"/>
      <c r="S20" s="24"/>
      <c r="T20" s="15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ht="18.75" x14ac:dyDescent="0.25">
      <c r="A21" s="15"/>
      <c r="B21" s="15"/>
      <c r="C21" s="15"/>
      <c r="D21" s="15"/>
      <c r="E21" s="15"/>
      <c r="F21" s="68"/>
      <c r="G21" s="69"/>
      <c r="H21" s="69"/>
      <c r="I21" s="69"/>
      <c r="J21" s="69"/>
      <c r="K21" s="70"/>
      <c r="L21" s="15"/>
      <c r="M21" s="48"/>
      <c r="N21" s="15"/>
      <c r="O21" s="15"/>
      <c r="P21" s="39"/>
      <c r="Q21" s="15"/>
      <c r="R21" s="39"/>
      <c r="S21" s="24"/>
      <c r="T21" s="15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ht="18.75" x14ac:dyDescent="0.25">
      <c r="A22" s="15"/>
      <c r="B22" s="15"/>
      <c r="C22" s="15"/>
      <c r="D22" s="38"/>
      <c r="E22" s="15"/>
      <c r="F22" s="68"/>
      <c r="G22" s="69"/>
      <c r="H22" s="69"/>
      <c r="I22" s="69"/>
      <c r="J22" s="69"/>
      <c r="K22" s="70"/>
      <c r="L22" s="15"/>
      <c r="M22" s="48"/>
      <c r="N22" s="15"/>
      <c r="O22" s="15"/>
      <c r="P22" s="39"/>
      <c r="Q22" s="15"/>
      <c r="R22" s="39"/>
      <c r="S22" s="24"/>
      <c r="T22" s="15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</row>
    <row r="23" spans="1:257" ht="18.75" x14ac:dyDescent="0.25">
      <c r="A23" s="15"/>
      <c r="B23" s="15"/>
      <c r="C23" s="15"/>
      <c r="D23" s="38"/>
      <c r="E23" s="15"/>
      <c r="F23" s="71"/>
      <c r="G23" s="72"/>
      <c r="H23" s="72"/>
      <c r="I23" s="72"/>
      <c r="J23" s="72"/>
      <c r="K23" s="73"/>
      <c r="L23" s="15"/>
      <c r="M23" s="48"/>
      <c r="N23" s="15"/>
      <c r="O23" s="15"/>
      <c r="P23" s="39"/>
      <c r="Q23" s="15"/>
      <c r="R23" s="39"/>
      <c r="S23" s="24"/>
      <c r="T23" s="15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</sheetData>
  <sortState ref="A3:P17">
    <sortCondition descending="1" ref="K3:K17"/>
  </sortState>
  <mergeCells count="2">
    <mergeCell ref="A1:P1"/>
    <mergeCell ref="F19:K23"/>
  </mergeCells>
  <pageMargins left="0.7" right="0.7" top="0.75" bottom="0.75" header="0.511811023622047" footer="0.511811023622047"/>
  <pageSetup paperSize="9" scale="2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W14"/>
  <sheetViews>
    <sheetView view="pageBreakPreview" zoomScale="70" zoomScaleNormal="61" zoomScaleSheetLayoutView="70" workbookViewId="0">
      <selection activeCell="A3" sqref="A3:XFD5"/>
    </sheetView>
  </sheetViews>
  <sheetFormatPr defaultColWidth="9.140625" defaultRowHeight="15.75" x14ac:dyDescent="0.25"/>
  <cols>
    <col min="1" max="1" width="12.140625" style="1" customWidth="1"/>
    <col min="2" max="2" width="7" style="1" customWidth="1"/>
    <col min="3" max="3" width="12.42578125" style="1" customWidth="1"/>
    <col min="4" max="4" width="10.7109375" style="1" customWidth="1"/>
    <col min="5" max="5" width="21.28515625" style="1" customWidth="1"/>
    <col min="6" max="6" width="26.28515625" style="1" customWidth="1"/>
    <col min="7" max="7" width="7.140625" style="1" customWidth="1"/>
    <col min="8" max="8" width="9.7109375" style="1" customWidth="1"/>
    <col min="9" max="9" width="9.42578125" style="1" customWidth="1"/>
    <col min="10" max="10" width="10.140625" style="1" customWidth="1"/>
    <col min="11" max="11" width="9.140625" style="49"/>
    <col min="12" max="12" width="14.42578125" style="1" customWidth="1"/>
    <col min="13" max="13" width="15.85546875" style="49" customWidth="1"/>
    <col min="14" max="14" width="11.85546875" style="1" customWidth="1"/>
    <col min="15" max="15" width="14.28515625" style="1" customWidth="1"/>
    <col min="16" max="16" width="19.7109375" style="1" customWidth="1"/>
    <col min="17" max="257" width="9.140625" style="3"/>
  </cols>
  <sheetData>
    <row r="1" spans="1:257" ht="67.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4"/>
      <c r="R1" s="4"/>
      <c r="S1" s="5"/>
      <c r="T1" s="4"/>
      <c r="U1" s="5"/>
      <c r="V1" s="4"/>
      <c r="AB1" s="5"/>
      <c r="AC1" s="5"/>
      <c r="AD1" s="5"/>
    </row>
    <row r="2" spans="1:257" s="12" customFormat="1" ht="126.75" customHeight="1" x14ac:dyDescent="0.25">
      <c r="A2" s="59" t="s">
        <v>1</v>
      </c>
      <c r="B2" s="59" t="s">
        <v>2</v>
      </c>
      <c r="C2" s="59" t="s">
        <v>3</v>
      </c>
      <c r="D2" s="59" t="s">
        <v>4</v>
      </c>
      <c r="E2" s="59" t="s">
        <v>5</v>
      </c>
      <c r="F2" s="59" t="s">
        <v>6</v>
      </c>
      <c r="G2" s="59" t="s">
        <v>7</v>
      </c>
      <c r="H2" s="59" t="s">
        <v>8</v>
      </c>
      <c r="I2" s="59" t="s">
        <v>9</v>
      </c>
      <c r="J2" s="59" t="s">
        <v>10</v>
      </c>
      <c r="K2" s="60" t="s">
        <v>19</v>
      </c>
      <c r="L2" s="59" t="s">
        <v>12</v>
      </c>
      <c r="M2" s="60" t="s">
        <v>13</v>
      </c>
      <c r="N2" s="59" t="s">
        <v>14</v>
      </c>
      <c r="O2" s="59" t="s">
        <v>15</v>
      </c>
      <c r="P2" s="59" t="s">
        <v>16</v>
      </c>
    </row>
    <row r="3" spans="1:257" s="19" customFormat="1" ht="96.75" customHeight="1" x14ac:dyDescent="0.25">
      <c r="A3" s="26" t="s">
        <v>25</v>
      </c>
      <c r="B3" s="26">
        <v>25</v>
      </c>
      <c r="C3" s="26" t="s">
        <v>17</v>
      </c>
      <c r="D3" s="45" t="s">
        <v>126</v>
      </c>
      <c r="E3" s="26" t="s">
        <v>127</v>
      </c>
      <c r="F3" s="26" t="s">
        <v>31</v>
      </c>
      <c r="G3" s="26">
        <v>8</v>
      </c>
      <c r="H3" s="26">
        <v>4.7</v>
      </c>
      <c r="I3" s="26">
        <v>37.200000000000003</v>
      </c>
      <c r="J3" s="26">
        <v>40</v>
      </c>
      <c r="K3" s="20">
        <v>81.7</v>
      </c>
      <c r="L3" s="26">
        <v>0</v>
      </c>
      <c r="M3" s="20">
        <v>81.7</v>
      </c>
      <c r="N3" s="26" t="s">
        <v>226</v>
      </c>
      <c r="O3" s="26"/>
      <c r="P3" s="26" t="s">
        <v>123</v>
      </c>
    </row>
    <row r="4" spans="1:257" s="28" customFormat="1" ht="126.75" customHeight="1" x14ac:dyDescent="0.25">
      <c r="A4" s="13" t="s">
        <v>25</v>
      </c>
      <c r="B4" s="14">
        <v>32</v>
      </c>
      <c r="C4" s="13" t="s">
        <v>17</v>
      </c>
      <c r="D4" s="45" t="s">
        <v>121</v>
      </c>
      <c r="E4" s="26" t="s">
        <v>122</v>
      </c>
      <c r="F4" s="26" t="s">
        <v>31</v>
      </c>
      <c r="G4" s="26">
        <v>8</v>
      </c>
      <c r="H4" s="26">
        <v>6.4</v>
      </c>
      <c r="I4" s="26">
        <v>40</v>
      </c>
      <c r="J4" s="26">
        <v>36.1</v>
      </c>
      <c r="K4" s="20">
        <v>77.5</v>
      </c>
      <c r="L4" s="26">
        <v>0</v>
      </c>
      <c r="M4" s="20">
        <v>77.5</v>
      </c>
      <c r="N4" s="26" t="s">
        <v>226</v>
      </c>
      <c r="O4" s="26"/>
      <c r="P4" s="26" t="s">
        <v>123</v>
      </c>
    </row>
    <row r="5" spans="1:257" s="17" customFormat="1" ht="53.25" customHeight="1" x14ac:dyDescent="0.25">
      <c r="A5" s="13" t="s">
        <v>25</v>
      </c>
      <c r="B5" s="14">
        <v>38</v>
      </c>
      <c r="C5" s="13" t="s">
        <v>17</v>
      </c>
      <c r="D5" s="45" t="s">
        <v>124</v>
      </c>
      <c r="E5" s="26" t="s">
        <v>125</v>
      </c>
      <c r="F5" s="26" t="s">
        <v>31</v>
      </c>
      <c r="G5" s="26">
        <v>8</v>
      </c>
      <c r="H5" s="26">
        <v>3.9</v>
      </c>
      <c r="I5" s="26">
        <v>40</v>
      </c>
      <c r="J5" s="26">
        <v>36.1</v>
      </c>
      <c r="K5" s="20">
        <v>75.2</v>
      </c>
      <c r="L5" s="26">
        <v>0</v>
      </c>
      <c r="M5" s="20">
        <v>75.2</v>
      </c>
      <c r="N5" s="26" t="s">
        <v>226</v>
      </c>
      <c r="O5" s="26"/>
      <c r="P5" s="26" t="s">
        <v>123</v>
      </c>
    </row>
    <row r="6" spans="1:257" s="19" customFormat="1" ht="38.25" customHeight="1" x14ac:dyDescent="0.25">
      <c r="A6" s="13" t="s">
        <v>25</v>
      </c>
      <c r="B6" s="14">
        <v>42</v>
      </c>
      <c r="C6" s="13" t="s">
        <v>17</v>
      </c>
      <c r="D6" s="45" t="s">
        <v>119</v>
      </c>
      <c r="E6" s="13" t="s">
        <v>120</v>
      </c>
      <c r="F6" s="13" t="s">
        <v>51</v>
      </c>
      <c r="G6" s="26" t="s">
        <v>27</v>
      </c>
      <c r="H6" s="26">
        <v>10.4</v>
      </c>
      <c r="I6" s="26">
        <v>30.2</v>
      </c>
      <c r="J6" s="26">
        <v>28.6</v>
      </c>
      <c r="K6" s="20">
        <f>SUM(H6:J6)</f>
        <v>69.2</v>
      </c>
      <c r="L6" s="26">
        <v>0</v>
      </c>
      <c r="M6" s="20">
        <v>69.2</v>
      </c>
      <c r="N6" s="26" t="s">
        <v>226</v>
      </c>
      <c r="O6" s="26"/>
      <c r="P6" s="26" t="s">
        <v>52</v>
      </c>
    </row>
    <row r="7" spans="1:257" s="17" customFormat="1" ht="141.75" x14ac:dyDescent="0.25">
      <c r="A7" s="26" t="s">
        <v>25</v>
      </c>
      <c r="B7" s="26">
        <v>45</v>
      </c>
      <c r="C7" s="26" t="s">
        <v>17</v>
      </c>
      <c r="D7" s="45" t="s">
        <v>128</v>
      </c>
      <c r="E7" s="26" t="s">
        <v>129</v>
      </c>
      <c r="F7" s="26" t="s">
        <v>31</v>
      </c>
      <c r="G7" s="26">
        <v>8</v>
      </c>
      <c r="H7" s="26">
        <v>6.7</v>
      </c>
      <c r="I7" s="26">
        <v>33.5</v>
      </c>
      <c r="J7" s="26">
        <v>34.299999999999997</v>
      </c>
      <c r="K7" s="20">
        <v>64.5</v>
      </c>
      <c r="L7" s="26">
        <v>0</v>
      </c>
      <c r="M7" s="20">
        <v>64.5</v>
      </c>
      <c r="N7" s="26" t="s">
        <v>226</v>
      </c>
      <c r="O7" s="26"/>
      <c r="P7" s="26" t="s">
        <v>123</v>
      </c>
    </row>
    <row r="8" spans="1:257" s="21" customFormat="1" x14ac:dyDescent="0.25">
      <c r="A8" s="61"/>
      <c r="B8" s="61"/>
      <c r="C8" s="61"/>
      <c r="D8" s="61"/>
      <c r="E8" s="61"/>
      <c r="F8" s="62"/>
      <c r="G8" s="61"/>
      <c r="H8" s="61"/>
      <c r="I8" s="61"/>
      <c r="J8" s="61"/>
      <c r="K8" s="63"/>
      <c r="L8" s="61"/>
      <c r="M8" s="63"/>
      <c r="N8" s="61"/>
      <c r="O8" s="61"/>
      <c r="P8" s="61"/>
    </row>
    <row r="10" spans="1:257" ht="18.75" x14ac:dyDescent="0.25">
      <c r="A10" s="15"/>
      <c r="B10" s="15"/>
      <c r="C10" s="15"/>
      <c r="D10" s="38"/>
      <c r="E10" s="15"/>
      <c r="F10" s="65" t="s">
        <v>227</v>
      </c>
      <c r="G10" s="66"/>
      <c r="H10" s="66"/>
      <c r="I10" s="66"/>
      <c r="J10" s="66"/>
      <c r="K10" s="67"/>
      <c r="L10" s="15"/>
      <c r="M10" s="48"/>
      <c r="N10" s="15"/>
      <c r="O10" s="15"/>
      <c r="P10" s="39"/>
      <c r="Q10" s="15"/>
      <c r="R10" s="39"/>
      <c r="S10" s="24"/>
      <c r="T10" s="15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8.75" x14ac:dyDescent="0.25">
      <c r="A11" s="15"/>
      <c r="B11" s="15"/>
      <c r="C11" s="15"/>
      <c r="D11" s="38"/>
      <c r="E11" s="15"/>
      <c r="F11" s="68"/>
      <c r="G11" s="69"/>
      <c r="H11" s="69"/>
      <c r="I11" s="69"/>
      <c r="J11" s="69"/>
      <c r="K11" s="70"/>
      <c r="L11" s="15"/>
      <c r="M11" s="48"/>
      <c r="N11" s="15"/>
      <c r="O11" s="15"/>
      <c r="P11" s="39"/>
      <c r="Q11" s="15"/>
      <c r="R11" s="39"/>
      <c r="S11" s="24"/>
      <c r="T11" s="15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8.75" x14ac:dyDescent="0.25">
      <c r="A12" s="15"/>
      <c r="B12" s="15"/>
      <c r="C12" s="15"/>
      <c r="D12" s="15"/>
      <c r="E12" s="15"/>
      <c r="F12" s="68"/>
      <c r="G12" s="69"/>
      <c r="H12" s="69"/>
      <c r="I12" s="69"/>
      <c r="J12" s="69"/>
      <c r="K12" s="70"/>
      <c r="L12" s="15"/>
      <c r="M12" s="48"/>
      <c r="N12" s="15"/>
      <c r="O12" s="15"/>
      <c r="P12" s="39"/>
      <c r="Q12" s="15"/>
      <c r="R12" s="39"/>
      <c r="S12" s="24"/>
      <c r="T12" s="15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8.75" x14ac:dyDescent="0.25">
      <c r="A13" s="15"/>
      <c r="B13" s="15"/>
      <c r="C13" s="15"/>
      <c r="D13" s="38"/>
      <c r="E13" s="15"/>
      <c r="F13" s="68"/>
      <c r="G13" s="69"/>
      <c r="H13" s="69"/>
      <c r="I13" s="69"/>
      <c r="J13" s="69"/>
      <c r="K13" s="70"/>
      <c r="L13" s="15"/>
      <c r="M13" s="48"/>
      <c r="N13" s="15"/>
      <c r="O13" s="15"/>
      <c r="P13" s="39"/>
      <c r="Q13" s="15"/>
      <c r="R13" s="39"/>
      <c r="S13" s="24"/>
      <c r="T13" s="15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.75" x14ac:dyDescent="0.25">
      <c r="A14" s="15"/>
      <c r="B14" s="15"/>
      <c r="C14" s="15"/>
      <c r="D14" s="38"/>
      <c r="E14" s="15"/>
      <c r="F14" s="71"/>
      <c r="G14" s="72"/>
      <c r="H14" s="72"/>
      <c r="I14" s="72"/>
      <c r="J14" s="72"/>
      <c r="K14" s="73"/>
      <c r="L14" s="15"/>
      <c r="M14" s="48"/>
      <c r="N14" s="15"/>
      <c r="O14" s="15"/>
      <c r="P14" s="39"/>
      <c r="Q14" s="15"/>
      <c r="R14" s="39"/>
      <c r="S14" s="24"/>
      <c r="T14" s="15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</sheetData>
  <sortState ref="A3:P7">
    <sortCondition descending="1" ref="K3:K7"/>
  </sortState>
  <mergeCells count="2">
    <mergeCell ref="A1:P1"/>
    <mergeCell ref="F10:K14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W29"/>
  <sheetViews>
    <sheetView view="pageBreakPreview" topLeftCell="C7" zoomScale="60" zoomScaleNormal="58" workbookViewId="0">
      <selection activeCell="C7" sqref="A7:XFD8"/>
    </sheetView>
  </sheetViews>
  <sheetFormatPr defaultColWidth="9.140625" defaultRowHeight="15.75" x14ac:dyDescent="0.25"/>
  <cols>
    <col min="1" max="1" width="13.42578125" style="1" customWidth="1"/>
    <col min="2" max="2" width="7" style="1" customWidth="1"/>
    <col min="3" max="3" width="15.140625" style="1" customWidth="1"/>
    <col min="4" max="4" width="11.42578125" style="1" customWidth="1"/>
    <col min="5" max="5" width="18.140625" style="1" customWidth="1"/>
    <col min="6" max="6" width="56.5703125" style="1" customWidth="1"/>
    <col min="7" max="7" width="9.28515625" style="1" customWidth="1"/>
    <col min="8" max="8" width="9.7109375" style="1" customWidth="1"/>
    <col min="9" max="9" width="13" style="1" customWidth="1"/>
    <col min="10" max="10" width="17.140625" style="1" customWidth="1"/>
    <col min="11" max="11" width="9.7109375" style="49" customWidth="1"/>
    <col min="12" max="12" width="14.5703125" style="1" customWidth="1"/>
    <col min="13" max="13" width="13.7109375" style="49" customWidth="1"/>
    <col min="14" max="14" width="17.140625" style="1" customWidth="1"/>
    <col min="15" max="15" width="20.7109375" style="1" customWidth="1"/>
    <col min="16" max="16" width="20.42578125" style="1" customWidth="1"/>
    <col min="17" max="257" width="9.140625" style="3"/>
  </cols>
  <sheetData>
    <row r="1" spans="1:30" ht="67.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4"/>
      <c r="R1" s="4"/>
      <c r="S1" s="5"/>
      <c r="T1" s="4"/>
      <c r="U1" s="5"/>
      <c r="V1" s="4"/>
      <c r="AB1" s="5"/>
      <c r="AC1" s="5"/>
      <c r="AD1" s="5"/>
    </row>
    <row r="2" spans="1:30" s="7" customFormat="1" ht="117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52" t="s">
        <v>19</v>
      </c>
      <c r="L2" s="6" t="s">
        <v>12</v>
      </c>
      <c r="M2" s="52" t="s">
        <v>13</v>
      </c>
      <c r="N2" s="6" t="s">
        <v>14</v>
      </c>
      <c r="O2" s="6" t="s">
        <v>15</v>
      </c>
      <c r="P2" s="6" t="s">
        <v>16</v>
      </c>
    </row>
    <row r="3" spans="1:30" s="19" customFormat="1" ht="121.5" customHeight="1" x14ac:dyDescent="0.25">
      <c r="A3" s="26" t="s">
        <v>23</v>
      </c>
      <c r="B3" s="26">
        <v>13</v>
      </c>
      <c r="C3" s="26" t="s">
        <v>17</v>
      </c>
      <c r="D3" s="40" t="s">
        <v>132</v>
      </c>
      <c r="E3" s="14" t="s">
        <v>133</v>
      </c>
      <c r="F3" s="14" t="s">
        <v>43</v>
      </c>
      <c r="G3" s="14">
        <v>9</v>
      </c>
      <c r="H3" s="14">
        <v>27</v>
      </c>
      <c r="I3" s="14">
        <v>40</v>
      </c>
      <c r="J3" s="14">
        <v>27.5</v>
      </c>
      <c r="K3" s="48">
        <v>94.5</v>
      </c>
      <c r="L3" s="43">
        <v>0</v>
      </c>
      <c r="M3" s="48">
        <v>94.5</v>
      </c>
      <c r="N3" s="26" t="s">
        <v>224</v>
      </c>
      <c r="O3" s="14"/>
      <c r="P3" s="14" t="s">
        <v>44</v>
      </c>
    </row>
    <row r="4" spans="1:30" s="22" customFormat="1" ht="57.75" customHeight="1" x14ac:dyDescent="0.25">
      <c r="A4" s="13" t="s">
        <v>22</v>
      </c>
      <c r="B4" s="33">
        <v>14</v>
      </c>
      <c r="C4" s="13" t="s">
        <v>26</v>
      </c>
      <c r="D4" s="40" t="s">
        <v>130</v>
      </c>
      <c r="E4" s="14" t="s">
        <v>131</v>
      </c>
      <c r="F4" s="14" t="s">
        <v>43</v>
      </c>
      <c r="G4" s="14">
        <v>9</v>
      </c>
      <c r="H4" s="14">
        <v>27</v>
      </c>
      <c r="I4" s="14">
        <v>40</v>
      </c>
      <c r="J4" s="14">
        <v>27</v>
      </c>
      <c r="K4" s="48">
        <v>94</v>
      </c>
      <c r="L4" s="43">
        <v>0</v>
      </c>
      <c r="M4" s="48">
        <v>94</v>
      </c>
      <c r="N4" s="14" t="s">
        <v>225</v>
      </c>
      <c r="O4" s="14"/>
      <c r="P4" s="14" t="s">
        <v>44</v>
      </c>
    </row>
    <row r="5" spans="1:30" s="21" customFormat="1" ht="69" customHeight="1" x14ac:dyDescent="0.25">
      <c r="A5" s="26" t="s">
        <v>23</v>
      </c>
      <c r="B5" s="26">
        <v>15</v>
      </c>
      <c r="C5" s="26" t="s">
        <v>17</v>
      </c>
      <c r="D5" s="40" t="s">
        <v>134</v>
      </c>
      <c r="E5" s="14" t="s">
        <v>135</v>
      </c>
      <c r="F5" s="14" t="s">
        <v>43</v>
      </c>
      <c r="G5" s="14">
        <v>9</v>
      </c>
      <c r="H5" s="14">
        <v>27</v>
      </c>
      <c r="I5" s="14">
        <v>40</v>
      </c>
      <c r="J5" s="14">
        <v>27</v>
      </c>
      <c r="K5" s="48">
        <v>94</v>
      </c>
      <c r="L5" s="43">
        <v>0</v>
      </c>
      <c r="M5" s="48">
        <v>94</v>
      </c>
      <c r="N5" s="14" t="s">
        <v>225</v>
      </c>
      <c r="O5" s="14"/>
      <c r="P5" s="14" t="s">
        <v>44</v>
      </c>
    </row>
    <row r="6" spans="1:30" s="19" customFormat="1" ht="63" x14ac:dyDescent="0.25">
      <c r="A6" s="26" t="s">
        <v>23</v>
      </c>
      <c r="B6" s="26">
        <v>49</v>
      </c>
      <c r="C6" s="26" t="s">
        <v>17</v>
      </c>
      <c r="D6" s="45" t="s">
        <v>153</v>
      </c>
      <c r="E6" s="13" t="s">
        <v>154</v>
      </c>
      <c r="F6" s="13" t="s">
        <v>51</v>
      </c>
      <c r="G6" s="26" t="s">
        <v>28</v>
      </c>
      <c r="H6" s="26">
        <v>8.1999999999999993</v>
      </c>
      <c r="I6" s="26">
        <v>32.6</v>
      </c>
      <c r="J6" s="26">
        <v>36</v>
      </c>
      <c r="K6" s="20">
        <f>SUM(H6:J6)</f>
        <v>76.8</v>
      </c>
      <c r="L6" s="43">
        <v>0</v>
      </c>
      <c r="M6" s="20">
        <v>76.8</v>
      </c>
      <c r="N6" s="26" t="s">
        <v>226</v>
      </c>
      <c r="O6" s="26"/>
      <c r="P6" s="26" t="s">
        <v>52</v>
      </c>
    </row>
    <row r="7" spans="1:30" s="27" customFormat="1" ht="63" x14ac:dyDescent="0.25">
      <c r="A7" s="26" t="s">
        <v>23</v>
      </c>
      <c r="B7" s="26">
        <v>57</v>
      </c>
      <c r="C7" s="26" t="s">
        <v>17</v>
      </c>
      <c r="D7" s="45" t="s">
        <v>139</v>
      </c>
      <c r="E7" s="13" t="s">
        <v>140</v>
      </c>
      <c r="F7" s="13" t="s">
        <v>51</v>
      </c>
      <c r="G7" s="26" t="s">
        <v>28</v>
      </c>
      <c r="H7" s="26">
        <v>6.9</v>
      </c>
      <c r="I7" s="26">
        <v>32.4</v>
      </c>
      <c r="J7" s="26">
        <v>34</v>
      </c>
      <c r="K7" s="20">
        <f>SUM(H7:J7)</f>
        <v>73.3</v>
      </c>
      <c r="L7" s="43">
        <v>0</v>
      </c>
      <c r="M7" s="20">
        <v>73.3</v>
      </c>
      <c r="N7" s="26" t="s">
        <v>226</v>
      </c>
      <c r="O7" s="26"/>
      <c r="P7" s="26" t="s">
        <v>52</v>
      </c>
    </row>
    <row r="8" spans="1:30" s="19" customFormat="1" ht="63" x14ac:dyDescent="0.25">
      <c r="A8" s="26" t="s">
        <v>23</v>
      </c>
      <c r="B8" s="26">
        <v>73</v>
      </c>
      <c r="C8" s="26" t="s">
        <v>17</v>
      </c>
      <c r="D8" s="45" t="s">
        <v>147</v>
      </c>
      <c r="E8" s="13" t="s">
        <v>148</v>
      </c>
      <c r="F8" s="13" t="s">
        <v>51</v>
      </c>
      <c r="G8" s="26" t="s">
        <v>28</v>
      </c>
      <c r="H8" s="46">
        <v>4.7</v>
      </c>
      <c r="I8" s="26">
        <v>30.5</v>
      </c>
      <c r="J8" s="26">
        <v>28.6</v>
      </c>
      <c r="K8" s="20">
        <f>SUM(H8:J8)</f>
        <v>63.800000000000004</v>
      </c>
      <c r="L8" s="43">
        <v>0</v>
      </c>
      <c r="M8" s="20">
        <v>63.8</v>
      </c>
      <c r="N8" s="26" t="s">
        <v>226</v>
      </c>
      <c r="O8" s="26"/>
      <c r="P8" s="26" t="s">
        <v>52</v>
      </c>
    </row>
    <row r="9" spans="1:30" s="21" customFormat="1" ht="63" x14ac:dyDescent="0.25">
      <c r="A9" s="13" t="s">
        <v>22</v>
      </c>
      <c r="B9" s="33">
        <v>80</v>
      </c>
      <c r="C9" s="13" t="s">
        <v>26</v>
      </c>
      <c r="D9" s="45" t="s">
        <v>145</v>
      </c>
      <c r="E9" s="13" t="s">
        <v>146</v>
      </c>
      <c r="F9" s="13" t="s">
        <v>51</v>
      </c>
      <c r="G9" s="26" t="s">
        <v>28</v>
      </c>
      <c r="H9" s="26">
        <v>7.6</v>
      </c>
      <c r="I9" s="26">
        <v>25.8</v>
      </c>
      <c r="J9" s="26">
        <v>26</v>
      </c>
      <c r="K9" s="20">
        <f>SUM(H9:J9)</f>
        <v>59.4</v>
      </c>
      <c r="L9" s="43">
        <v>0</v>
      </c>
      <c r="M9" s="20">
        <v>59.4</v>
      </c>
      <c r="N9" s="26" t="s">
        <v>226</v>
      </c>
      <c r="O9" s="26"/>
      <c r="P9" s="26" t="s">
        <v>52</v>
      </c>
    </row>
    <row r="10" spans="1:30" s="19" customFormat="1" ht="63" x14ac:dyDescent="0.25">
      <c r="A10" s="13" t="s">
        <v>22</v>
      </c>
      <c r="B10" s="33">
        <v>84</v>
      </c>
      <c r="C10" s="13" t="s">
        <v>26</v>
      </c>
      <c r="D10" s="45" t="s">
        <v>174</v>
      </c>
      <c r="E10" s="26" t="s">
        <v>175</v>
      </c>
      <c r="F10" s="26" t="s">
        <v>171</v>
      </c>
      <c r="G10" s="26">
        <v>9</v>
      </c>
      <c r="H10" s="26">
        <v>9.5</v>
      </c>
      <c r="I10" s="26">
        <v>30</v>
      </c>
      <c r="J10" s="26">
        <v>17</v>
      </c>
      <c r="K10" s="20">
        <f>H10+I10+J10</f>
        <v>56.5</v>
      </c>
      <c r="L10" s="43">
        <v>0</v>
      </c>
      <c r="M10" s="20">
        <v>56.5</v>
      </c>
      <c r="N10" s="26" t="s">
        <v>226</v>
      </c>
      <c r="O10" s="26"/>
      <c r="P10" s="26" t="s">
        <v>118</v>
      </c>
    </row>
    <row r="11" spans="1:30" s="19" customFormat="1" ht="63" x14ac:dyDescent="0.25">
      <c r="A11" s="26" t="s">
        <v>23</v>
      </c>
      <c r="B11" s="26">
        <v>85</v>
      </c>
      <c r="C11" s="26" t="s">
        <v>17</v>
      </c>
      <c r="D11" s="45" t="s">
        <v>141</v>
      </c>
      <c r="E11" s="13" t="s">
        <v>142</v>
      </c>
      <c r="F11" s="13" t="s">
        <v>51</v>
      </c>
      <c r="G11" s="26" t="s">
        <v>28</v>
      </c>
      <c r="H11" s="26">
        <v>8</v>
      </c>
      <c r="I11" s="26">
        <v>20.7</v>
      </c>
      <c r="J11" s="26">
        <v>27</v>
      </c>
      <c r="K11" s="20">
        <f>SUM(H11:J11)</f>
        <v>55.7</v>
      </c>
      <c r="L11" s="43">
        <v>0</v>
      </c>
      <c r="M11" s="20">
        <v>55.7</v>
      </c>
      <c r="N11" s="26" t="s">
        <v>226</v>
      </c>
      <c r="O11" s="26"/>
      <c r="P11" s="26" t="s">
        <v>52</v>
      </c>
    </row>
    <row r="12" spans="1:30" s="21" customFormat="1" ht="63" x14ac:dyDescent="0.25">
      <c r="A12" s="13" t="s">
        <v>22</v>
      </c>
      <c r="B12" s="33">
        <v>96</v>
      </c>
      <c r="C12" s="13" t="s">
        <v>26</v>
      </c>
      <c r="D12" s="45" t="s">
        <v>136</v>
      </c>
      <c r="E12" s="13" t="s">
        <v>137</v>
      </c>
      <c r="F12" s="13" t="s">
        <v>51</v>
      </c>
      <c r="G12" s="26" t="s">
        <v>138</v>
      </c>
      <c r="H12" s="26">
        <v>10.8</v>
      </c>
      <c r="I12" s="26">
        <v>20.399999999999999</v>
      </c>
      <c r="J12" s="26">
        <v>18.8</v>
      </c>
      <c r="K12" s="20">
        <f>SUM(H12:J12)</f>
        <v>50</v>
      </c>
      <c r="L12" s="43">
        <v>0</v>
      </c>
      <c r="M12" s="20">
        <v>50</v>
      </c>
      <c r="N12" s="26" t="s">
        <v>226</v>
      </c>
      <c r="O12" s="26"/>
      <c r="P12" s="26" t="s">
        <v>52</v>
      </c>
    </row>
    <row r="13" spans="1:30" s="36" customFormat="1" ht="63" x14ac:dyDescent="0.25">
      <c r="A13" s="13" t="s">
        <v>22</v>
      </c>
      <c r="B13" s="33">
        <v>98</v>
      </c>
      <c r="C13" s="13" t="s">
        <v>26</v>
      </c>
      <c r="D13" s="45" t="s">
        <v>143</v>
      </c>
      <c r="E13" s="13" t="s">
        <v>144</v>
      </c>
      <c r="F13" s="13" t="s">
        <v>51</v>
      </c>
      <c r="G13" s="26" t="s">
        <v>28</v>
      </c>
      <c r="H13" s="26">
        <v>8.9</v>
      </c>
      <c r="I13" s="26">
        <v>18.399999999999999</v>
      </c>
      <c r="J13" s="26">
        <v>22.2</v>
      </c>
      <c r="K13" s="20">
        <f>SUM(H13:J13)</f>
        <v>49.5</v>
      </c>
      <c r="L13" s="43">
        <v>0</v>
      </c>
      <c r="M13" s="20">
        <v>49.5</v>
      </c>
      <c r="N13" s="26" t="s">
        <v>226</v>
      </c>
      <c r="O13" s="26"/>
      <c r="P13" s="26" t="s">
        <v>52</v>
      </c>
    </row>
    <row r="14" spans="1:30" s="22" customFormat="1" ht="63" x14ac:dyDescent="0.25">
      <c r="A14" s="26" t="s">
        <v>23</v>
      </c>
      <c r="B14" s="26">
        <v>99</v>
      </c>
      <c r="C14" s="26" t="s">
        <v>17</v>
      </c>
      <c r="D14" s="45" t="s">
        <v>151</v>
      </c>
      <c r="E14" s="13" t="s">
        <v>152</v>
      </c>
      <c r="F14" s="13" t="s">
        <v>51</v>
      </c>
      <c r="G14" s="26" t="s">
        <v>28</v>
      </c>
      <c r="H14" s="26">
        <v>8.1999999999999993</v>
      </c>
      <c r="I14" s="26">
        <v>21.7</v>
      </c>
      <c r="J14" s="26">
        <v>19.600000000000001</v>
      </c>
      <c r="K14" s="20">
        <f>SUM(H14:J14)</f>
        <v>49.5</v>
      </c>
      <c r="L14" s="43">
        <v>0</v>
      </c>
      <c r="M14" s="20">
        <v>49.5</v>
      </c>
      <c r="N14" s="26" t="s">
        <v>226</v>
      </c>
      <c r="O14" s="26"/>
      <c r="P14" s="26" t="s">
        <v>52</v>
      </c>
    </row>
    <row r="15" spans="1:30" s="37" customFormat="1" ht="63" x14ac:dyDescent="0.25">
      <c r="A15" s="13" t="s">
        <v>22</v>
      </c>
      <c r="B15" s="33">
        <v>100</v>
      </c>
      <c r="C15" s="13" t="s">
        <v>26</v>
      </c>
      <c r="D15" s="45" t="s">
        <v>169</v>
      </c>
      <c r="E15" s="26" t="s">
        <v>170</v>
      </c>
      <c r="F15" s="26" t="s">
        <v>171</v>
      </c>
      <c r="G15" s="26">
        <v>9</v>
      </c>
      <c r="H15" s="26">
        <v>5</v>
      </c>
      <c r="I15" s="26">
        <v>28</v>
      </c>
      <c r="J15" s="26">
        <v>15</v>
      </c>
      <c r="K15" s="20">
        <f>H15+I15+J15</f>
        <v>48</v>
      </c>
      <c r="L15" s="43">
        <v>0</v>
      </c>
      <c r="M15" s="20">
        <v>48</v>
      </c>
      <c r="N15" s="26" t="s">
        <v>226</v>
      </c>
      <c r="O15" s="26"/>
      <c r="P15" s="26" t="s">
        <v>118</v>
      </c>
    </row>
    <row r="16" spans="1:30" s="19" customFormat="1" ht="63" x14ac:dyDescent="0.25">
      <c r="A16" s="26" t="s">
        <v>23</v>
      </c>
      <c r="B16" s="26">
        <v>109</v>
      </c>
      <c r="C16" s="26" t="s">
        <v>17</v>
      </c>
      <c r="D16" s="45" t="s">
        <v>149</v>
      </c>
      <c r="E16" s="13" t="s">
        <v>150</v>
      </c>
      <c r="F16" s="13" t="s">
        <v>51</v>
      </c>
      <c r="G16" s="26" t="s">
        <v>28</v>
      </c>
      <c r="H16" s="26">
        <v>3</v>
      </c>
      <c r="I16" s="26">
        <v>20.6</v>
      </c>
      <c r="J16" s="26">
        <v>20.399999999999999</v>
      </c>
      <c r="K16" s="20">
        <f>SUM(H16:J16)</f>
        <v>44</v>
      </c>
      <c r="L16" s="43">
        <v>0</v>
      </c>
      <c r="M16" s="20">
        <v>44</v>
      </c>
      <c r="N16" s="26" t="s">
        <v>226</v>
      </c>
      <c r="O16" s="26"/>
      <c r="P16" s="26" t="s">
        <v>52</v>
      </c>
    </row>
    <row r="17" spans="1:257" s="19" customFormat="1" ht="63" x14ac:dyDescent="0.25">
      <c r="A17" s="13" t="s">
        <v>22</v>
      </c>
      <c r="B17" s="33">
        <v>114</v>
      </c>
      <c r="C17" s="13" t="s">
        <v>26</v>
      </c>
      <c r="D17" s="45" t="s">
        <v>172</v>
      </c>
      <c r="E17" s="26" t="s">
        <v>173</v>
      </c>
      <c r="F17" s="26" t="s">
        <v>171</v>
      </c>
      <c r="G17" s="26">
        <v>9</v>
      </c>
      <c r="H17" s="26">
        <v>6.5</v>
      </c>
      <c r="I17" s="26">
        <v>25</v>
      </c>
      <c r="J17" s="26">
        <v>12</v>
      </c>
      <c r="K17" s="20">
        <f>H17+I17+J17</f>
        <v>43.5</v>
      </c>
      <c r="L17" s="43">
        <v>0</v>
      </c>
      <c r="M17" s="20">
        <v>43.5</v>
      </c>
      <c r="N17" s="26" t="s">
        <v>226</v>
      </c>
      <c r="O17" s="26"/>
      <c r="P17" s="26" t="s">
        <v>118</v>
      </c>
    </row>
    <row r="18" spans="1:257" s="21" customFormat="1" ht="31.5" x14ac:dyDescent="0.25">
      <c r="A18" s="13" t="s">
        <v>22</v>
      </c>
      <c r="B18" s="33">
        <v>124</v>
      </c>
      <c r="C18" s="13" t="s">
        <v>26</v>
      </c>
      <c r="D18" s="45" t="s">
        <v>163</v>
      </c>
      <c r="E18" s="26" t="s">
        <v>164</v>
      </c>
      <c r="F18" s="26" t="s">
        <v>157</v>
      </c>
      <c r="G18" s="26">
        <v>9</v>
      </c>
      <c r="H18" s="26">
        <v>18</v>
      </c>
      <c r="I18" s="26">
        <v>8</v>
      </c>
      <c r="J18" s="26">
        <v>2</v>
      </c>
      <c r="K18" s="20">
        <v>28</v>
      </c>
      <c r="L18" s="43">
        <v>0</v>
      </c>
      <c r="M18" s="20">
        <v>28</v>
      </c>
      <c r="N18" s="26" t="s">
        <v>226</v>
      </c>
      <c r="O18" s="26"/>
      <c r="P18" s="26" t="s">
        <v>158</v>
      </c>
    </row>
    <row r="19" spans="1:257" s="19" customFormat="1" ht="31.5" x14ac:dyDescent="0.25">
      <c r="A19" s="26" t="s">
        <v>23</v>
      </c>
      <c r="B19" s="26">
        <v>125</v>
      </c>
      <c r="C19" s="26" t="s">
        <v>17</v>
      </c>
      <c r="D19" s="45" t="s">
        <v>161</v>
      </c>
      <c r="E19" s="26" t="s">
        <v>162</v>
      </c>
      <c r="F19" s="26" t="s">
        <v>157</v>
      </c>
      <c r="G19" s="26">
        <v>9</v>
      </c>
      <c r="H19" s="26">
        <v>12</v>
      </c>
      <c r="I19" s="26">
        <v>6</v>
      </c>
      <c r="J19" s="26">
        <v>4</v>
      </c>
      <c r="K19" s="20">
        <v>22</v>
      </c>
      <c r="L19" s="43">
        <v>0</v>
      </c>
      <c r="M19" s="20">
        <v>22</v>
      </c>
      <c r="N19" s="26" t="s">
        <v>226</v>
      </c>
      <c r="O19" s="26"/>
      <c r="P19" s="26" t="s">
        <v>158</v>
      </c>
    </row>
    <row r="20" spans="1:257" s="19" customFormat="1" ht="31.5" x14ac:dyDescent="0.25">
      <c r="A20" s="26" t="s">
        <v>23</v>
      </c>
      <c r="B20" s="26">
        <v>127</v>
      </c>
      <c r="C20" s="26" t="s">
        <v>17</v>
      </c>
      <c r="D20" s="45" t="s">
        <v>159</v>
      </c>
      <c r="E20" s="26" t="s">
        <v>160</v>
      </c>
      <c r="F20" s="26" t="s">
        <v>157</v>
      </c>
      <c r="G20" s="26">
        <v>9</v>
      </c>
      <c r="H20" s="26">
        <v>12</v>
      </c>
      <c r="I20" s="26">
        <v>4</v>
      </c>
      <c r="J20" s="26">
        <v>2</v>
      </c>
      <c r="K20" s="20">
        <v>18</v>
      </c>
      <c r="L20" s="43">
        <v>0</v>
      </c>
      <c r="M20" s="20">
        <v>18</v>
      </c>
      <c r="N20" s="26" t="s">
        <v>226</v>
      </c>
      <c r="O20" s="26"/>
      <c r="P20" s="26" t="s">
        <v>158</v>
      </c>
    </row>
    <row r="21" spans="1:257" s="21" customFormat="1" ht="31.5" x14ac:dyDescent="0.25">
      <c r="A21" s="13" t="s">
        <v>22</v>
      </c>
      <c r="B21" s="33">
        <v>128</v>
      </c>
      <c r="C21" s="13" t="s">
        <v>26</v>
      </c>
      <c r="D21" s="45" t="s">
        <v>165</v>
      </c>
      <c r="E21" s="26" t="s">
        <v>166</v>
      </c>
      <c r="F21" s="26" t="s">
        <v>157</v>
      </c>
      <c r="G21" s="26">
        <v>9</v>
      </c>
      <c r="H21" s="26">
        <v>10</v>
      </c>
      <c r="I21" s="26">
        <v>6</v>
      </c>
      <c r="J21" s="26">
        <v>2</v>
      </c>
      <c r="K21" s="20">
        <v>18</v>
      </c>
      <c r="L21" s="43">
        <v>0</v>
      </c>
      <c r="M21" s="20">
        <v>18</v>
      </c>
      <c r="N21" s="26" t="s">
        <v>226</v>
      </c>
      <c r="O21" s="26"/>
      <c r="P21" s="26" t="s">
        <v>158</v>
      </c>
    </row>
    <row r="22" spans="1:257" s="21" customFormat="1" ht="31.5" x14ac:dyDescent="0.25">
      <c r="A22" s="26" t="s">
        <v>23</v>
      </c>
      <c r="B22" s="26">
        <v>129</v>
      </c>
      <c r="C22" s="26" t="s">
        <v>17</v>
      </c>
      <c r="D22" s="45" t="s">
        <v>167</v>
      </c>
      <c r="E22" s="26" t="s">
        <v>168</v>
      </c>
      <c r="F22" s="26" t="s">
        <v>157</v>
      </c>
      <c r="G22" s="26">
        <v>9</v>
      </c>
      <c r="H22" s="26">
        <v>10</v>
      </c>
      <c r="I22" s="26">
        <v>6</v>
      </c>
      <c r="J22" s="26">
        <v>2</v>
      </c>
      <c r="K22" s="20">
        <v>18</v>
      </c>
      <c r="L22" s="43">
        <v>0</v>
      </c>
      <c r="M22" s="20">
        <v>18</v>
      </c>
      <c r="N22" s="26" t="s">
        <v>226</v>
      </c>
      <c r="O22" s="26"/>
      <c r="P22" s="26" t="s">
        <v>158</v>
      </c>
    </row>
    <row r="23" spans="1:257" s="19" customFormat="1" ht="47.25" x14ac:dyDescent="0.25">
      <c r="A23" s="13" t="s">
        <v>22</v>
      </c>
      <c r="B23" s="33">
        <v>130</v>
      </c>
      <c r="C23" s="13" t="s">
        <v>26</v>
      </c>
      <c r="D23" s="45" t="s">
        <v>155</v>
      </c>
      <c r="E23" s="26" t="s">
        <v>156</v>
      </c>
      <c r="F23" s="26" t="s">
        <v>157</v>
      </c>
      <c r="G23" s="26">
        <v>9</v>
      </c>
      <c r="H23" s="26">
        <v>10</v>
      </c>
      <c r="I23" s="26">
        <v>4</v>
      </c>
      <c r="J23" s="26">
        <v>2</v>
      </c>
      <c r="K23" s="20">
        <v>16</v>
      </c>
      <c r="L23" s="43">
        <v>0</v>
      </c>
      <c r="M23" s="20">
        <v>16</v>
      </c>
      <c r="N23" s="26" t="s">
        <v>226</v>
      </c>
      <c r="O23" s="26"/>
      <c r="P23" s="26" t="s">
        <v>158</v>
      </c>
    </row>
    <row r="25" spans="1:257" ht="18.75" x14ac:dyDescent="0.25">
      <c r="A25" s="15"/>
      <c r="B25" s="15"/>
      <c r="C25" s="15"/>
      <c r="D25" s="38"/>
      <c r="E25" s="15"/>
      <c r="F25" s="65" t="s">
        <v>227</v>
      </c>
      <c r="G25" s="66"/>
      <c r="H25" s="66"/>
      <c r="I25" s="66"/>
      <c r="J25" s="66"/>
      <c r="K25" s="67"/>
      <c r="L25" s="15"/>
      <c r="M25" s="48"/>
      <c r="N25" s="15"/>
      <c r="O25" s="15"/>
      <c r="P25" s="39"/>
      <c r="Q25" s="15"/>
      <c r="R25" s="39"/>
      <c r="S25" s="24"/>
      <c r="T25" s="1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  <row r="26" spans="1:257" ht="18.75" x14ac:dyDescent="0.25">
      <c r="A26" s="15"/>
      <c r="B26" s="15"/>
      <c r="C26" s="15"/>
      <c r="D26" s="38"/>
      <c r="E26" s="15"/>
      <c r="F26" s="68"/>
      <c r="G26" s="69"/>
      <c r="H26" s="69"/>
      <c r="I26" s="69"/>
      <c r="J26" s="69"/>
      <c r="K26" s="70"/>
      <c r="L26" s="15"/>
      <c r="M26" s="48"/>
      <c r="N26" s="15"/>
      <c r="O26" s="15"/>
      <c r="P26" s="39"/>
      <c r="Q26" s="15"/>
      <c r="R26" s="39"/>
      <c r="S26" s="24"/>
      <c r="T26" s="15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 ht="18.75" x14ac:dyDescent="0.25">
      <c r="A27" s="15"/>
      <c r="B27" s="15"/>
      <c r="C27" s="15"/>
      <c r="D27" s="15"/>
      <c r="E27" s="15"/>
      <c r="F27" s="68"/>
      <c r="G27" s="69"/>
      <c r="H27" s="69"/>
      <c r="I27" s="69"/>
      <c r="J27" s="69"/>
      <c r="K27" s="70"/>
      <c r="L27" s="15"/>
      <c r="M27" s="48"/>
      <c r="N27" s="15"/>
      <c r="O27" s="15"/>
      <c r="P27" s="39"/>
      <c r="Q27" s="15"/>
      <c r="R27" s="39"/>
      <c r="S27" s="24"/>
      <c r="T27" s="15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  <row r="28" spans="1:257" ht="18.75" x14ac:dyDescent="0.25">
      <c r="A28" s="15"/>
      <c r="B28" s="15"/>
      <c r="C28" s="15"/>
      <c r="D28" s="38"/>
      <c r="E28" s="15"/>
      <c r="F28" s="68"/>
      <c r="G28" s="69"/>
      <c r="H28" s="69"/>
      <c r="I28" s="69"/>
      <c r="J28" s="69"/>
      <c r="K28" s="70"/>
      <c r="L28" s="15"/>
      <c r="M28" s="48"/>
      <c r="N28" s="15"/>
      <c r="O28" s="15"/>
      <c r="P28" s="39"/>
      <c r="Q28" s="15"/>
      <c r="R28" s="39"/>
      <c r="S28" s="24"/>
      <c r="T28" s="15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</row>
    <row r="29" spans="1:257" ht="18.75" x14ac:dyDescent="0.25">
      <c r="A29" s="15"/>
      <c r="B29" s="15"/>
      <c r="C29" s="15"/>
      <c r="D29" s="38"/>
      <c r="E29" s="15"/>
      <c r="F29" s="71"/>
      <c r="G29" s="72"/>
      <c r="H29" s="72"/>
      <c r="I29" s="72"/>
      <c r="J29" s="72"/>
      <c r="K29" s="73"/>
      <c r="L29" s="15"/>
      <c r="M29" s="48"/>
      <c r="N29" s="15"/>
      <c r="O29" s="15"/>
      <c r="P29" s="39"/>
      <c r="Q29" s="15"/>
      <c r="R29" s="39"/>
      <c r="S29" s="24"/>
      <c r="T29" s="15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</row>
  </sheetData>
  <sortState ref="A3:P23">
    <sortCondition descending="1" ref="K3:K23"/>
  </sortState>
  <mergeCells count="2">
    <mergeCell ref="A1:P1"/>
    <mergeCell ref="F25:K29"/>
  </mergeCells>
  <pageMargins left="0.7" right="0.7" top="0.75" bottom="0.75" header="0.511811023622047" footer="0.511811023622047"/>
  <pageSetup paperSize="9" scale="34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W11"/>
  <sheetViews>
    <sheetView view="pageBreakPreview" topLeftCell="C4" zoomScale="70" zoomScaleNormal="60" zoomScaleSheetLayoutView="70" workbookViewId="0">
      <selection activeCell="F24" sqref="F24"/>
    </sheetView>
  </sheetViews>
  <sheetFormatPr defaultColWidth="9.140625" defaultRowHeight="15.75" x14ac:dyDescent="0.25"/>
  <cols>
    <col min="1" max="1" width="12.85546875" style="1" customWidth="1"/>
    <col min="2" max="2" width="7" style="1" customWidth="1"/>
    <col min="3" max="3" width="12.7109375" style="1" customWidth="1"/>
    <col min="4" max="4" width="12" style="1" customWidth="1"/>
    <col min="5" max="5" width="16.5703125" style="1" customWidth="1"/>
    <col min="6" max="6" width="36.42578125" style="1" customWidth="1"/>
    <col min="7" max="7" width="7.140625" style="1" customWidth="1"/>
    <col min="8" max="8" width="9.7109375" style="1" customWidth="1"/>
    <col min="9" max="9" width="12.7109375" style="1" customWidth="1"/>
    <col min="10" max="10" width="11.42578125" style="1" customWidth="1"/>
    <col min="11" max="11" width="10.5703125" style="49" customWidth="1"/>
    <col min="12" max="12" width="13.28515625" style="1" customWidth="1"/>
    <col min="13" max="13" width="12.42578125" style="49" customWidth="1"/>
    <col min="14" max="14" width="12.7109375" style="1" customWidth="1"/>
    <col min="15" max="15" width="10.42578125" style="1" customWidth="1"/>
    <col min="16" max="16" width="22.42578125" style="1" customWidth="1"/>
    <col min="17" max="257" width="9.140625" style="3"/>
  </cols>
  <sheetData>
    <row r="1" spans="1:257" ht="67.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4"/>
      <c r="R1" s="4"/>
      <c r="S1" s="5"/>
      <c r="T1" s="4"/>
      <c r="U1" s="5"/>
      <c r="V1" s="4"/>
      <c r="AB1" s="5"/>
      <c r="AC1" s="5"/>
      <c r="AD1" s="5"/>
    </row>
    <row r="2" spans="1:257" s="7" customFormat="1" ht="117" customHeight="1" x14ac:dyDescent="0.25">
      <c r="A2" s="59" t="s">
        <v>1</v>
      </c>
      <c r="B2" s="59" t="s">
        <v>2</v>
      </c>
      <c r="C2" s="59" t="s">
        <v>3</v>
      </c>
      <c r="D2" s="59" t="s">
        <v>4</v>
      </c>
      <c r="E2" s="59" t="s">
        <v>5</v>
      </c>
      <c r="F2" s="59" t="s">
        <v>6</v>
      </c>
      <c r="G2" s="59" t="s">
        <v>7</v>
      </c>
      <c r="H2" s="59" t="s">
        <v>8</v>
      </c>
      <c r="I2" s="59" t="s">
        <v>9</v>
      </c>
      <c r="J2" s="59" t="s">
        <v>10</v>
      </c>
      <c r="K2" s="60" t="s">
        <v>19</v>
      </c>
      <c r="L2" s="59" t="s">
        <v>12</v>
      </c>
      <c r="M2" s="60" t="s">
        <v>13</v>
      </c>
      <c r="N2" s="59" t="s">
        <v>14</v>
      </c>
      <c r="O2" s="59" t="s">
        <v>15</v>
      </c>
      <c r="P2" s="59" t="s">
        <v>16</v>
      </c>
    </row>
    <row r="3" spans="1:257" s="21" customFormat="1" ht="94.5" x14ac:dyDescent="0.25">
      <c r="A3" s="13" t="s">
        <v>22</v>
      </c>
      <c r="B3" s="33">
        <v>40</v>
      </c>
      <c r="C3" s="13" t="s">
        <v>17</v>
      </c>
      <c r="D3" s="45" t="s">
        <v>176</v>
      </c>
      <c r="E3" s="42" t="s">
        <v>177</v>
      </c>
      <c r="F3" s="13" t="s">
        <v>51</v>
      </c>
      <c r="G3" s="26">
        <v>10</v>
      </c>
      <c r="H3" s="26">
        <v>12.6</v>
      </c>
      <c r="I3" s="26">
        <v>30.4</v>
      </c>
      <c r="J3" s="26">
        <v>28.8</v>
      </c>
      <c r="K3" s="20">
        <f>SUM(H3:J3)</f>
        <v>71.8</v>
      </c>
      <c r="L3" s="26">
        <v>0</v>
      </c>
      <c r="M3" s="20">
        <v>71.8</v>
      </c>
      <c r="N3" s="26" t="s">
        <v>226</v>
      </c>
      <c r="O3" s="26"/>
      <c r="P3" s="26" t="s">
        <v>52</v>
      </c>
    </row>
    <row r="4" spans="1:257" s="37" customFormat="1" ht="94.5" x14ac:dyDescent="0.25">
      <c r="A4" s="13" t="s">
        <v>22</v>
      </c>
      <c r="B4" s="33">
        <v>44</v>
      </c>
      <c r="C4" s="13" t="s">
        <v>17</v>
      </c>
      <c r="D4" s="45" t="s">
        <v>178</v>
      </c>
      <c r="E4" s="42" t="s">
        <v>179</v>
      </c>
      <c r="F4" s="13" t="s">
        <v>51</v>
      </c>
      <c r="G4" s="26">
        <v>10</v>
      </c>
      <c r="H4" s="26">
        <v>10.8</v>
      </c>
      <c r="I4" s="26">
        <v>28.6</v>
      </c>
      <c r="J4" s="26">
        <v>30.4</v>
      </c>
      <c r="K4" s="20">
        <f>SUM(H4:J4)</f>
        <v>69.800000000000011</v>
      </c>
      <c r="L4" s="26">
        <v>0</v>
      </c>
      <c r="M4" s="20">
        <v>69.8</v>
      </c>
      <c r="N4" s="26" t="s">
        <v>226</v>
      </c>
      <c r="O4" s="26"/>
      <c r="P4" s="26" t="s">
        <v>52</v>
      </c>
    </row>
    <row r="5" spans="1:257" s="36" customFormat="1" ht="94.5" x14ac:dyDescent="0.25">
      <c r="A5" s="13" t="s">
        <v>25</v>
      </c>
      <c r="B5" s="13">
        <v>45</v>
      </c>
      <c r="C5" s="13" t="s">
        <v>17</v>
      </c>
      <c r="D5" s="26" t="s">
        <v>180</v>
      </c>
      <c r="E5" s="42" t="s">
        <v>181</v>
      </c>
      <c r="F5" s="13" t="s">
        <v>51</v>
      </c>
      <c r="G5" s="26">
        <v>10</v>
      </c>
      <c r="H5" s="26">
        <v>8.6</v>
      </c>
      <c r="I5" s="26">
        <v>24.6</v>
      </c>
      <c r="J5" s="26">
        <v>24.2</v>
      </c>
      <c r="K5" s="20">
        <f>SUM(H5:J5)</f>
        <v>57.400000000000006</v>
      </c>
      <c r="L5" s="26">
        <v>0</v>
      </c>
      <c r="M5" s="20">
        <v>57.4</v>
      </c>
      <c r="N5" s="26" t="s">
        <v>226</v>
      </c>
      <c r="O5" s="26"/>
      <c r="P5" s="26" t="s">
        <v>52</v>
      </c>
    </row>
    <row r="7" spans="1:257" ht="18.75" x14ac:dyDescent="0.25">
      <c r="A7" s="15"/>
      <c r="B7" s="15"/>
      <c r="C7" s="15"/>
      <c r="D7" s="38"/>
      <c r="E7" s="15"/>
      <c r="F7" s="65" t="s">
        <v>227</v>
      </c>
      <c r="G7" s="66"/>
      <c r="H7" s="66"/>
      <c r="I7" s="66"/>
      <c r="J7" s="66"/>
      <c r="K7" s="67"/>
      <c r="L7" s="15"/>
      <c r="M7" s="48"/>
      <c r="N7" s="15"/>
      <c r="O7" s="15"/>
      <c r="P7" s="39"/>
      <c r="Q7" s="15"/>
      <c r="R7" s="39"/>
      <c r="S7" s="24"/>
      <c r="T7" s="15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18.75" x14ac:dyDescent="0.25">
      <c r="A8" s="15"/>
      <c r="B8" s="15"/>
      <c r="C8" s="15"/>
      <c r="D8" s="38"/>
      <c r="E8" s="15"/>
      <c r="F8" s="68"/>
      <c r="G8" s="69"/>
      <c r="H8" s="69"/>
      <c r="I8" s="69"/>
      <c r="J8" s="69"/>
      <c r="K8" s="70"/>
      <c r="L8" s="15"/>
      <c r="M8" s="48"/>
      <c r="N8" s="15"/>
      <c r="O8" s="15"/>
      <c r="P8" s="39"/>
      <c r="Q8" s="15"/>
      <c r="R8" s="39"/>
      <c r="S8" s="24"/>
      <c r="T8" s="15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ht="18.75" x14ac:dyDescent="0.25">
      <c r="A9" s="15"/>
      <c r="B9" s="15"/>
      <c r="C9" s="15"/>
      <c r="D9" s="15"/>
      <c r="E9" s="15"/>
      <c r="F9" s="68"/>
      <c r="G9" s="69"/>
      <c r="H9" s="69"/>
      <c r="I9" s="69"/>
      <c r="J9" s="69"/>
      <c r="K9" s="70"/>
      <c r="L9" s="15"/>
      <c r="M9" s="48"/>
      <c r="N9" s="15"/>
      <c r="O9" s="15"/>
      <c r="P9" s="39"/>
      <c r="Q9" s="15"/>
      <c r="R9" s="39"/>
      <c r="S9" s="24"/>
      <c r="T9" s="15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ht="18.75" x14ac:dyDescent="0.25">
      <c r="A10" s="15"/>
      <c r="B10" s="15"/>
      <c r="C10" s="15"/>
      <c r="D10" s="38"/>
      <c r="E10" s="15"/>
      <c r="F10" s="68"/>
      <c r="G10" s="69"/>
      <c r="H10" s="69"/>
      <c r="I10" s="69"/>
      <c r="J10" s="69"/>
      <c r="K10" s="70"/>
      <c r="L10" s="15"/>
      <c r="M10" s="48"/>
      <c r="N10" s="15"/>
      <c r="O10" s="15"/>
      <c r="P10" s="39"/>
      <c r="Q10" s="15"/>
      <c r="R10" s="39"/>
      <c r="S10" s="24"/>
      <c r="T10" s="15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8.75" x14ac:dyDescent="0.25">
      <c r="A11" s="15"/>
      <c r="B11" s="15"/>
      <c r="C11" s="15"/>
      <c r="D11" s="38"/>
      <c r="E11" s="15"/>
      <c r="F11" s="71"/>
      <c r="G11" s="72"/>
      <c r="H11" s="72"/>
      <c r="I11" s="72"/>
      <c r="J11" s="72"/>
      <c r="K11" s="73"/>
      <c r="L11" s="15"/>
      <c r="M11" s="48"/>
      <c r="N11" s="15"/>
      <c r="O11" s="15"/>
      <c r="P11" s="39"/>
      <c r="Q11" s="15"/>
      <c r="R11" s="39"/>
      <c r="S11" s="24"/>
      <c r="T11" s="15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</sheetData>
  <sortState ref="A3:P5">
    <sortCondition descending="1" ref="K3:K5"/>
  </sortState>
  <mergeCells count="2">
    <mergeCell ref="A1:P1"/>
    <mergeCell ref="F7:K11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W23"/>
  <sheetViews>
    <sheetView tabSelected="1" view="pageBreakPreview" topLeftCell="A15" zoomScale="75" zoomScaleNormal="50" zoomScaleSheetLayoutView="75" workbookViewId="0">
      <selection activeCell="F19" sqref="F19:K23"/>
    </sheetView>
  </sheetViews>
  <sheetFormatPr defaultColWidth="9.140625" defaultRowHeight="15.75" x14ac:dyDescent="0.25"/>
  <cols>
    <col min="1" max="1" width="12.140625" style="1" customWidth="1"/>
    <col min="2" max="2" width="7" style="1" customWidth="1"/>
    <col min="3" max="3" width="12.140625" style="1" customWidth="1"/>
    <col min="4" max="4" width="12.5703125" style="1" customWidth="1"/>
    <col min="5" max="5" width="15.7109375" style="1" customWidth="1"/>
    <col min="6" max="6" width="35.140625" style="1" customWidth="1"/>
    <col min="7" max="7" width="7.140625" style="1" customWidth="1"/>
    <col min="8" max="8" width="9.7109375" style="1" customWidth="1"/>
    <col min="9" max="9" width="12.7109375" style="1" customWidth="1"/>
    <col min="10" max="10" width="11.5703125" style="1" customWidth="1"/>
    <col min="11" max="11" width="10.5703125" style="49" customWidth="1"/>
    <col min="12" max="12" width="11.5703125" style="1" customWidth="1"/>
    <col min="13" max="13" width="11.5703125" style="49" customWidth="1"/>
    <col min="14" max="14" width="15.7109375" style="1" customWidth="1"/>
    <col min="15" max="15" width="11.5703125" style="1" customWidth="1"/>
    <col min="16" max="16" width="19" style="1" customWidth="1"/>
    <col min="17" max="257" width="9.140625" style="3"/>
  </cols>
  <sheetData>
    <row r="1" spans="1:30" ht="67.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4"/>
      <c r="R1" s="4"/>
      <c r="S1" s="5"/>
      <c r="T1" s="4"/>
      <c r="U1" s="5"/>
      <c r="V1" s="4"/>
      <c r="AB1" s="5"/>
      <c r="AC1" s="5"/>
      <c r="AD1" s="5"/>
    </row>
    <row r="2" spans="1:30" s="7" customFormat="1" ht="117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52" t="s">
        <v>19</v>
      </c>
      <c r="L2" s="6" t="s">
        <v>12</v>
      </c>
      <c r="M2" s="52" t="s">
        <v>13</v>
      </c>
      <c r="N2" s="6" t="s">
        <v>14</v>
      </c>
      <c r="O2" s="6" t="s">
        <v>15</v>
      </c>
      <c r="P2" s="6" t="s">
        <v>16</v>
      </c>
    </row>
    <row r="3" spans="1:30" s="19" customFormat="1" ht="210" customHeight="1" x14ac:dyDescent="0.25">
      <c r="A3" s="13" t="s">
        <v>22</v>
      </c>
      <c r="B3" s="13">
        <v>8</v>
      </c>
      <c r="C3" s="13" t="s">
        <v>17</v>
      </c>
      <c r="D3" s="45" t="s">
        <v>188</v>
      </c>
      <c r="E3" s="26" t="s">
        <v>189</v>
      </c>
      <c r="F3" s="26" t="s">
        <v>31</v>
      </c>
      <c r="G3" s="26">
        <v>11</v>
      </c>
      <c r="H3" s="26">
        <v>18.8</v>
      </c>
      <c r="I3" s="26">
        <v>38.9</v>
      </c>
      <c r="J3" s="26">
        <v>38.4</v>
      </c>
      <c r="K3" s="20">
        <v>96.1</v>
      </c>
      <c r="L3" s="43">
        <v>0</v>
      </c>
      <c r="M3" s="20">
        <v>96.1</v>
      </c>
      <c r="N3" s="26" t="s">
        <v>226</v>
      </c>
      <c r="O3" s="26"/>
      <c r="P3" s="26" t="s">
        <v>32</v>
      </c>
    </row>
    <row r="4" spans="1:30" s="19" customFormat="1" ht="210" customHeight="1" x14ac:dyDescent="0.25">
      <c r="A4" s="13" t="s">
        <v>25</v>
      </c>
      <c r="B4" s="13">
        <v>9</v>
      </c>
      <c r="C4" s="13" t="s">
        <v>17</v>
      </c>
      <c r="D4" s="45" t="s">
        <v>188</v>
      </c>
      <c r="E4" s="26" t="s">
        <v>189</v>
      </c>
      <c r="F4" s="26" t="s">
        <v>31</v>
      </c>
      <c r="G4" s="26">
        <v>11</v>
      </c>
      <c r="H4" s="26">
        <v>18.8</v>
      </c>
      <c r="I4" s="26">
        <v>38.9</v>
      </c>
      <c r="J4" s="26">
        <v>38.4</v>
      </c>
      <c r="K4" s="20">
        <v>96.1</v>
      </c>
      <c r="L4" s="43">
        <v>0</v>
      </c>
      <c r="M4" s="20">
        <v>96.1</v>
      </c>
      <c r="N4" s="26" t="s">
        <v>226</v>
      </c>
      <c r="O4" s="26"/>
      <c r="P4" s="26" t="s">
        <v>32</v>
      </c>
    </row>
    <row r="5" spans="1:30" s="21" customFormat="1" ht="210" customHeight="1" x14ac:dyDescent="0.25">
      <c r="A5" s="13" t="s">
        <v>22</v>
      </c>
      <c r="B5" s="13">
        <v>12</v>
      </c>
      <c r="C5" s="13" t="s">
        <v>17</v>
      </c>
      <c r="D5" s="45" t="s">
        <v>190</v>
      </c>
      <c r="E5" s="26" t="s">
        <v>191</v>
      </c>
      <c r="F5" s="26" t="s">
        <v>31</v>
      </c>
      <c r="G5" s="26">
        <v>11</v>
      </c>
      <c r="H5" s="26">
        <v>17.899999999999999</v>
      </c>
      <c r="I5" s="26">
        <v>38.1</v>
      </c>
      <c r="J5" s="26">
        <v>39.299999999999997</v>
      </c>
      <c r="K5" s="20">
        <v>95.3</v>
      </c>
      <c r="L5" s="43">
        <v>0</v>
      </c>
      <c r="M5" s="20">
        <v>95.3</v>
      </c>
      <c r="N5" s="26" t="s">
        <v>226</v>
      </c>
      <c r="O5" s="26"/>
      <c r="P5" s="26" t="s">
        <v>32</v>
      </c>
    </row>
    <row r="6" spans="1:30" s="23" customFormat="1" ht="210" customHeight="1" x14ac:dyDescent="0.25">
      <c r="A6" s="13" t="s">
        <v>25</v>
      </c>
      <c r="B6" s="13">
        <v>13</v>
      </c>
      <c r="C6" s="13" t="s">
        <v>17</v>
      </c>
      <c r="D6" s="45" t="s">
        <v>190</v>
      </c>
      <c r="E6" s="26" t="s">
        <v>191</v>
      </c>
      <c r="F6" s="26" t="s">
        <v>31</v>
      </c>
      <c r="G6" s="26">
        <v>11</v>
      </c>
      <c r="H6" s="26">
        <v>17.899999999999999</v>
      </c>
      <c r="I6" s="26">
        <v>38.1</v>
      </c>
      <c r="J6" s="26">
        <v>39.299999999999997</v>
      </c>
      <c r="K6" s="20">
        <v>95.3</v>
      </c>
      <c r="L6" s="43">
        <v>0</v>
      </c>
      <c r="M6" s="20">
        <v>95.3</v>
      </c>
      <c r="N6" s="26" t="s">
        <v>226</v>
      </c>
      <c r="O6" s="26"/>
      <c r="P6" s="26" t="s">
        <v>32</v>
      </c>
    </row>
    <row r="7" spans="1:30" s="19" customFormat="1" ht="210" customHeight="1" x14ac:dyDescent="0.25">
      <c r="A7" s="13" t="s">
        <v>22</v>
      </c>
      <c r="B7" s="13">
        <v>14</v>
      </c>
      <c r="C7" s="13" t="s">
        <v>17</v>
      </c>
      <c r="D7" s="29" t="s">
        <v>221</v>
      </c>
      <c r="E7" s="13" t="s">
        <v>222</v>
      </c>
      <c r="F7" s="14" t="s">
        <v>223</v>
      </c>
      <c r="G7" s="14">
        <v>11</v>
      </c>
      <c r="H7" s="34">
        <v>17</v>
      </c>
      <c r="I7" s="14">
        <v>39</v>
      </c>
      <c r="J7" s="14">
        <v>39</v>
      </c>
      <c r="K7" s="48">
        <f>J7+I7+H7</f>
        <v>95</v>
      </c>
      <c r="L7" s="43">
        <v>0</v>
      </c>
      <c r="M7" s="48">
        <f>J7+I7+H7</f>
        <v>95</v>
      </c>
      <c r="N7" s="26" t="s">
        <v>226</v>
      </c>
      <c r="O7" s="14"/>
      <c r="P7" s="14" t="s">
        <v>220</v>
      </c>
    </row>
    <row r="8" spans="1:30" s="17" customFormat="1" ht="210" customHeight="1" x14ac:dyDescent="0.25">
      <c r="A8" s="13" t="s">
        <v>25</v>
      </c>
      <c r="B8" s="13">
        <v>15</v>
      </c>
      <c r="C8" s="13" t="s">
        <v>17</v>
      </c>
      <c r="D8" s="45" t="s">
        <v>216</v>
      </c>
      <c r="E8" s="26" t="s">
        <v>217</v>
      </c>
      <c r="F8" s="14" t="s">
        <v>214</v>
      </c>
      <c r="G8" s="26">
        <v>11</v>
      </c>
      <c r="H8" s="26">
        <v>19</v>
      </c>
      <c r="I8" s="26">
        <v>38</v>
      </c>
      <c r="J8" s="26">
        <v>37</v>
      </c>
      <c r="K8" s="20">
        <v>94</v>
      </c>
      <c r="L8" s="43">
        <v>0</v>
      </c>
      <c r="M8" s="20">
        <v>94</v>
      </c>
      <c r="N8" s="26" t="s">
        <v>226</v>
      </c>
      <c r="O8" s="26"/>
      <c r="P8" s="26" t="s">
        <v>215</v>
      </c>
    </row>
    <row r="9" spans="1:30" s="19" customFormat="1" ht="126" x14ac:dyDescent="0.25">
      <c r="A9" s="13" t="s">
        <v>22</v>
      </c>
      <c r="B9" s="13">
        <v>16</v>
      </c>
      <c r="C9" s="13" t="s">
        <v>17</v>
      </c>
      <c r="D9" s="45" t="s">
        <v>218</v>
      </c>
      <c r="E9" s="26" t="s">
        <v>219</v>
      </c>
      <c r="F9" s="14" t="s">
        <v>214</v>
      </c>
      <c r="G9" s="26">
        <v>11</v>
      </c>
      <c r="H9" s="26">
        <v>20</v>
      </c>
      <c r="I9" s="26">
        <v>38</v>
      </c>
      <c r="J9" s="26">
        <v>36</v>
      </c>
      <c r="K9" s="20">
        <v>94</v>
      </c>
      <c r="L9" s="43">
        <v>0</v>
      </c>
      <c r="M9" s="20">
        <v>94</v>
      </c>
      <c r="N9" s="26" t="s">
        <v>226</v>
      </c>
      <c r="O9" s="26"/>
      <c r="P9" s="26" t="s">
        <v>215</v>
      </c>
    </row>
    <row r="10" spans="1:30" s="17" customFormat="1" ht="210" customHeight="1" x14ac:dyDescent="0.25">
      <c r="A10" s="13" t="s">
        <v>25</v>
      </c>
      <c r="B10" s="13">
        <v>17</v>
      </c>
      <c r="C10" s="13" t="s">
        <v>17</v>
      </c>
      <c r="D10" s="45" t="s">
        <v>182</v>
      </c>
      <c r="E10" s="26" t="s">
        <v>183</v>
      </c>
      <c r="F10" s="26" t="s">
        <v>31</v>
      </c>
      <c r="G10" s="26">
        <v>11</v>
      </c>
      <c r="H10" s="32">
        <v>18.8</v>
      </c>
      <c r="I10" s="32">
        <v>39.4</v>
      </c>
      <c r="J10" s="32">
        <v>35.200000000000003</v>
      </c>
      <c r="K10" s="18">
        <v>93.4</v>
      </c>
      <c r="L10" s="43">
        <v>0</v>
      </c>
      <c r="M10" s="18">
        <v>93.4</v>
      </c>
      <c r="N10" s="26" t="s">
        <v>226</v>
      </c>
      <c r="O10" s="26"/>
      <c r="P10" s="26" t="s">
        <v>32</v>
      </c>
    </row>
    <row r="11" spans="1:30" s="21" customFormat="1" ht="94.5" x14ac:dyDescent="0.25">
      <c r="A11" s="13" t="s">
        <v>22</v>
      </c>
      <c r="B11" s="13">
        <v>18</v>
      </c>
      <c r="C11" s="13" t="s">
        <v>17</v>
      </c>
      <c r="D11" s="45" t="s">
        <v>182</v>
      </c>
      <c r="E11" s="26" t="s">
        <v>183</v>
      </c>
      <c r="F11" s="26" t="s">
        <v>31</v>
      </c>
      <c r="G11" s="26">
        <v>11</v>
      </c>
      <c r="H11" s="32">
        <v>18.8</v>
      </c>
      <c r="I11" s="32">
        <v>39.4</v>
      </c>
      <c r="J11" s="32">
        <v>35.200000000000003</v>
      </c>
      <c r="K11" s="18">
        <v>93.4</v>
      </c>
      <c r="L11" s="43">
        <v>0</v>
      </c>
      <c r="M11" s="18">
        <v>93.4</v>
      </c>
      <c r="N11" s="26" t="s">
        <v>226</v>
      </c>
      <c r="O11" s="26"/>
      <c r="P11" s="26" t="s">
        <v>32</v>
      </c>
    </row>
    <row r="12" spans="1:30" s="21" customFormat="1" ht="94.5" x14ac:dyDescent="0.25">
      <c r="A12" s="13" t="s">
        <v>22</v>
      </c>
      <c r="B12" s="13">
        <v>22</v>
      </c>
      <c r="C12" s="13" t="s">
        <v>17</v>
      </c>
      <c r="D12" s="45" t="s">
        <v>192</v>
      </c>
      <c r="E12" s="26" t="s">
        <v>193</v>
      </c>
      <c r="F12" s="26" t="s">
        <v>31</v>
      </c>
      <c r="G12" s="26">
        <v>11</v>
      </c>
      <c r="H12" s="26">
        <v>15.6</v>
      </c>
      <c r="I12" s="26">
        <v>37.4</v>
      </c>
      <c r="J12" s="26">
        <v>36.9</v>
      </c>
      <c r="K12" s="20">
        <v>89.9</v>
      </c>
      <c r="L12" s="43">
        <v>0</v>
      </c>
      <c r="M12" s="20">
        <v>89.9</v>
      </c>
      <c r="N12" s="26" t="s">
        <v>226</v>
      </c>
      <c r="O12" s="26"/>
      <c r="P12" s="26" t="s">
        <v>32</v>
      </c>
    </row>
    <row r="13" spans="1:30" s="23" customFormat="1" ht="94.5" x14ac:dyDescent="0.25">
      <c r="A13" s="13" t="s">
        <v>25</v>
      </c>
      <c r="B13" s="13">
        <v>23</v>
      </c>
      <c r="C13" s="13" t="s">
        <v>17</v>
      </c>
      <c r="D13" s="45" t="s">
        <v>192</v>
      </c>
      <c r="E13" s="26" t="s">
        <v>193</v>
      </c>
      <c r="F13" s="26" t="s">
        <v>31</v>
      </c>
      <c r="G13" s="26">
        <v>11</v>
      </c>
      <c r="H13" s="26">
        <v>15.6</v>
      </c>
      <c r="I13" s="26">
        <v>37.4</v>
      </c>
      <c r="J13" s="26">
        <v>36.9</v>
      </c>
      <c r="K13" s="20">
        <v>89.9</v>
      </c>
      <c r="L13" s="43">
        <v>0</v>
      </c>
      <c r="M13" s="20">
        <v>89.9</v>
      </c>
      <c r="N13" s="26" t="s">
        <v>226</v>
      </c>
      <c r="O13" s="26"/>
      <c r="P13" s="26" t="s">
        <v>32</v>
      </c>
    </row>
    <row r="14" spans="1:30" s="17" customFormat="1" ht="94.5" x14ac:dyDescent="0.25">
      <c r="A14" s="13" t="s">
        <v>22</v>
      </c>
      <c r="B14" s="13">
        <v>28</v>
      </c>
      <c r="C14" s="13" t="s">
        <v>17</v>
      </c>
      <c r="D14" s="45" t="s">
        <v>186</v>
      </c>
      <c r="E14" s="26" t="s">
        <v>187</v>
      </c>
      <c r="F14" s="26" t="s">
        <v>31</v>
      </c>
      <c r="G14" s="26">
        <v>11</v>
      </c>
      <c r="H14" s="26">
        <v>11.6</v>
      </c>
      <c r="I14" s="26">
        <v>38.9</v>
      </c>
      <c r="J14" s="26">
        <v>38.200000000000003</v>
      </c>
      <c r="K14" s="20">
        <v>88.7</v>
      </c>
      <c r="L14" s="43">
        <v>0</v>
      </c>
      <c r="M14" s="20">
        <v>88.7</v>
      </c>
      <c r="N14" s="26" t="s">
        <v>226</v>
      </c>
      <c r="O14" s="26"/>
      <c r="P14" s="26" t="s">
        <v>32</v>
      </c>
    </row>
    <row r="15" spans="1:30" s="21" customFormat="1" ht="94.5" x14ac:dyDescent="0.25">
      <c r="A15" s="13" t="s">
        <v>25</v>
      </c>
      <c r="B15" s="13">
        <v>29</v>
      </c>
      <c r="C15" s="13" t="s">
        <v>17</v>
      </c>
      <c r="D15" s="45" t="s">
        <v>186</v>
      </c>
      <c r="E15" s="26" t="s">
        <v>187</v>
      </c>
      <c r="F15" s="26" t="s">
        <v>31</v>
      </c>
      <c r="G15" s="26">
        <v>11</v>
      </c>
      <c r="H15" s="26">
        <v>11.6</v>
      </c>
      <c r="I15" s="26">
        <v>38.9</v>
      </c>
      <c r="J15" s="26">
        <v>38.200000000000003</v>
      </c>
      <c r="K15" s="20">
        <v>88.7</v>
      </c>
      <c r="L15" s="43">
        <v>0</v>
      </c>
      <c r="M15" s="20">
        <v>88.7</v>
      </c>
      <c r="N15" s="26" t="s">
        <v>226</v>
      </c>
      <c r="O15" s="26"/>
      <c r="P15" s="26" t="s">
        <v>32</v>
      </c>
    </row>
    <row r="16" spans="1:30" s="19" customFormat="1" ht="94.5" x14ac:dyDescent="0.25">
      <c r="A16" s="13" t="s">
        <v>25</v>
      </c>
      <c r="B16" s="13">
        <v>31</v>
      </c>
      <c r="C16" s="13" t="s">
        <v>17</v>
      </c>
      <c r="D16" s="45" t="s">
        <v>184</v>
      </c>
      <c r="E16" s="26" t="s">
        <v>185</v>
      </c>
      <c r="F16" s="26" t="s">
        <v>31</v>
      </c>
      <c r="G16" s="26">
        <v>11</v>
      </c>
      <c r="H16" s="26">
        <v>14.4</v>
      </c>
      <c r="I16" s="26">
        <v>35.200000000000003</v>
      </c>
      <c r="J16" s="26">
        <v>37.200000000000003</v>
      </c>
      <c r="K16" s="20">
        <v>86.8</v>
      </c>
      <c r="L16" s="43">
        <v>0</v>
      </c>
      <c r="M16" s="20">
        <v>86.8</v>
      </c>
      <c r="N16" s="26" t="s">
        <v>226</v>
      </c>
      <c r="O16" s="26"/>
      <c r="P16" s="26" t="s">
        <v>32</v>
      </c>
    </row>
    <row r="17" spans="1:257" s="19" customFormat="1" ht="94.5" x14ac:dyDescent="0.25">
      <c r="A17" s="13" t="s">
        <v>22</v>
      </c>
      <c r="B17" s="13">
        <v>32</v>
      </c>
      <c r="C17" s="13" t="s">
        <v>17</v>
      </c>
      <c r="D17" s="45" t="s">
        <v>184</v>
      </c>
      <c r="E17" s="26" t="s">
        <v>185</v>
      </c>
      <c r="F17" s="26" t="s">
        <v>31</v>
      </c>
      <c r="G17" s="26">
        <v>11</v>
      </c>
      <c r="H17" s="26">
        <v>14.4</v>
      </c>
      <c r="I17" s="26">
        <v>35.200000000000003</v>
      </c>
      <c r="J17" s="26">
        <v>37.200000000000003</v>
      </c>
      <c r="K17" s="20">
        <v>86.8</v>
      </c>
      <c r="L17" s="43">
        <v>0</v>
      </c>
      <c r="M17" s="20">
        <v>86.8</v>
      </c>
      <c r="N17" s="26" t="s">
        <v>226</v>
      </c>
      <c r="O17" s="26"/>
      <c r="P17" s="26" t="s">
        <v>32</v>
      </c>
    </row>
    <row r="19" spans="1:257" ht="18.75" x14ac:dyDescent="0.25">
      <c r="A19" s="15"/>
      <c r="B19" s="15"/>
      <c r="C19" s="15"/>
      <c r="D19" s="38"/>
      <c r="E19" s="15"/>
      <c r="F19" s="65" t="s">
        <v>227</v>
      </c>
      <c r="G19" s="66"/>
      <c r="H19" s="66"/>
      <c r="I19" s="66"/>
      <c r="J19" s="66"/>
      <c r="K19" s="67"/>
      <c r="L19" s="15"/>
      <c r="M19" s="48"/>
      <c r="N19" s="15"/>
      <c r="O19" s="15"/>
      <c r="P19" s="39"/>
      <c r="Q19" s="15"/>
      <c r="R19" s="39"/>
      <c r="S19" s="24"/>
      <c r="T19" s="15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8.75" x14ac:dyDescent="0.25">
      <c r="A20" s="15"/>
      <c r="B20" s="15"/>
      <c r="C20" s="15"/>
      <c r="D20" s="38"/>
      <c r="E20" s="15"/>
      <c r="F20" s="68"/>
      <c r="G20" s="69"/>
      <c r="H20" s="69"/>
      <c r="I20" s="69"/>
      <c r="J20" s="69"/>
      <c r="K20" s="70"/>
      <c r="L20" s="15"/>
      <c r="M20" s="48"/>
      <c r="N20" s="15"/>
      <c r="O20" s="15"/>
      <c r="P20" s="39"/>
      <c r="Q20" s="15"/>
      <c r="R20" s="39"/>
      <c r="S20" s="24"/>
      <c r="T20" s="15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ht="18.75" x14ac:dyDescent="0.25">
      <c r="A21" s="15"/>
      <c r="B21" s="15"/>
      <c r="C21" s="15"/>
      <c r="D21" s="15"/>
      <c r="E21" s="15"/>
      <c r="F21" s="68"/>
      <c r="G21" s="69"/>
      <c r="H21" s="69"/>
      <c r="I21" s="69"/>
      <c r="J21" s="69"/>
      <c r="K21" s="70"/>
      <c r="L21" s="15"/>
      <c r="M21" s="48"/>
      <c r="N21" s="15"/>
      <c r="O21" s="15"/>
      <c r="P21" s="39"/>
      <c r="Q21" s="15"/>
      <c r="R21" s="39"/>
      <c r="S21" s="24"/>
      <c r="T21" s="15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ht="18.75" x14ac:dyDescent="0.25">
      <c r="A22" s="15"/>
      <c r="B22" s="15"/>
      <c r="C22" s="15"/>
      <c r="D22" s="38"/>
      <c r="E22" s="15"/>
      <c r="F22" s="68"/>
      <c r="G22" s="69"/>
      <c r="H22" s="69"/>
      <c r="I22" s="69"/>
      <c r="J22" s="69"/>
      <c r="K22" s="70"/>
      <c r="L22" s="15"/>
      <c r="M22" s="48"/>
      <c r="N22" s="15"/>
      <c r="O22" s="15"/>
      <c r="P22" s="39"/>
      <c r="Q22" s="15"/>
      <c r="R22" s="39"/>
      <c r="S22" s="24"/>
      <c r="T22" s="15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</row>
    <row r="23" spans="1:257" ht="18.75" x14ac:dyDescent="0.25">
      <c r="A23" s="15"/>
      <c r="B23" s="15"/>
      <c r="C23" s="15"/>
      <c r="D23" s="38"/>
      <c r="E23" s="15"/>
      <c r="F23" s="71"/>
      <c r="G23" s="72"/>
      <c r="H23" s="72"/>
      <c r="I23" s="72"/>
      <c r="J23" s="72"/>
      <c r="K23" s="73"/>
      <c r="L23" s="15"/>
      <c r="M23" s="48"/>
      <c r="N23" s="15"/>
      <c r="O23" s="15"/>
      <c r="P23" s="39"/>
      <c r="Q23" s="15"/>
      <c r="R23" s="39"/>
      <c r="S23" s="24"/>
      <c r="T23" s="15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</sheetData>
  <sortState ref="A3:P17">
    <sortCondition descending="1" ref="K3:K17"/>
  </sortState>
  <mergeCells count="2">
    <mergeCell ref="A1:P1"/>
    <mergeCell ref="F19:K23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СОШ2</cp:lastModifiedBy>
  <dcterms:modified xsi:type="dcterms:W3CDTF">2023-11-01T10:36:16Z</dcterms:modified>
</cp:coreProperties>
</file>