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1"/>
  </bookViews>
  <sheets>
    <sheet name="7 класс" sheetId="1" r:id="rId1"/>
    <sheet name="8 класс" sheetId="2" r:id="rId2"/>
    <sheet name="9 класс" sheetId="3" r:id="rId3"/>
    <sheet name="исправлено 6 кл" sheetId="4" r:id="rId4"/>
  </sheets>
  <definedNames>
    <definedName name="безделеева">'8 класс'!#REF!</definedName>
    <definedName name="русский_язык" localSheetId="0">'7 класс'!#REF!</definedName>
    <definedName name="русский_язык" localSheetId="1">'8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<sst xmlns="http://schemas.openxmlformats.org/spreadsheetml/2006/main" count="338" uniqueCount="114">
  <si>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</si>
  <si>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</si>
  <si>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</si>
  <si>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</si>
  <si>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</si>
  <si>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</si>
  <si>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</si>
  <si>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</si>
  <si>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</si>
  <si>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</si>
  <si>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</si>
  <si>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</si>
  <si>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</si>
  <si>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 xml:space="preserve">Практика </t>
  </si>
  <si>
    <t>Тест</t>
  </si>
  <si>
    <t>Практика</t>
  </si>
  <si>
    <t>технология</t>
  </si>
  <si>
    <t>Вольский</t>
  </si>
  <si>
    <t xml:space="preserve">Вольский </t>
  </si>
  <si>
    <t>8б</t>
  </si>
  <si>
    <t xml:space="preserve">Протокол школьного этапа всероссийской олимпиады школьников по технологии (девочки), max балл - 36                 </t>
  </si>
  <si>
    <t xml:space="preserve">Протокол школьного этапа всероссийской олимпиады школьников по технологии (девочки), max балл     -80                 </t>
  </si>
  <si>
    <t>ТЕХ-06-01-013</t>
  </si>
  <si>
    <t>Кириллова Екатерина Александровна</t>
  </si>
  <si>
    <t>Муниципальное автономное общеобразовательное учреждение "Образовательный центр № 2 "Сфера" р.п. Сенной Вольского района Саратовской области" (корпус 1)</t>
  </si>
  <si>
    <t>6а</t>
  </si>
  <si>
    <t>Павловская Анастасия   Ивановна</t>
  </si>
  <si>
    <t>ТЕХ-06-02-013</t>
  </si>
  <si>
    <t>Перова Кира Александровна</t>
  </si>
  <si>
    <t>ТЕХ-06-03-013</t>
  </si>
  <si>
    <t>Баранова Софья Романовна</t>
  </si>
  <si>
    <t>6б</t>
  </si>
  <si>
    <t>ТЕХ-06-04-013</t>
  </si>
  <si>
    <t>Филатова Софья Ивановна</t>
  </si>
  <si>
    <t xml:space="preserve"> ТЕХ- 06- 01 - 173</t>
  </si>
  <si>
    <t>Тарикулиева Милана Гамлетовна</t>
  </si>
  <si>
    <t>Филиал муниципальное автономное общеобразовательное учреждение "Обрабовательный центр №2 "Сфера" р.п.Сенной Вольского района Саратовской области" в с.Куриловка</t>
  </si>
  <si>
    <t>Андреева Александра Станиславовна</t>
  </si>
  <si>
    <t xml:space="preserve"> ТЕХ- 06- 01 - 103</t>
  </si>
  <si>
    <t>Филатова Анастасия Сергеевна</t>
  </si>
  <si>
    <t>Муниципальное автономное общеобразовательное учреждение "Образовательный центр №2 "Сфера"р. п. Сенной Вольскогорайона Саратовской области" (корпус 2)</t>
  </si>
  <si>
    <t>Вязовова Наталия Александровна</t>
  </si>
  <si>
    <t xml:space="preserve"> ТЕХ- 06- 02 - 103</t>
  </si>
  <si>
    <t>Руденко Анастасия Павловна</t>
  </si>
  <si>
    <t xml:space="preserve"> ТЕХ- 06- 03 - 103</t>
  </si>
  <si>
    <t>Юрова Виктория Александровна</t>
  </si>
  <si>
    <t>ТЕХ-06-01-024</t>
  </si>
  <si>
    <t>Питанова Виктория Васильевна</t>
  </si>
  <si>
    <t>Филиал МАОУ "Образовательный центр №2 "Сфера"  р.п. Сенной " в с. Барановка</t>
  </si>
  <si>
    <t>Гаврилина Наталья Николаевна</t>
  </si>
  <si>
    <t>ТЕХ-06-02-024</t>
  </si>
  <si>
    <t>Тимошенко Мария Максимовна</t>
  </si>
  <si>
    <t>ТЕХ-07-01-013</t>
  </si>
  <si>
    <t>Белова Анастасия Евгеньевна</t>
  </si>
  <si>
    <t>7а</t>
  </si>
  <si>
    <t>ТЕХ-07-02-013</t>
  </si>
  <si>
    <t>Выборнова Валерия Денисовна</t>
  </si>
  <si>
    <t>ТЕХ-07-03-013</t>
  </si>
  <si>
    <t>Оладышева Виолетта Валерьевна</t>
  </si>
  <si>
    <t>ТЕХ-07-04-013</t>
  </si>
  <si>
    <t>Яичникова Варвара Васильевна</t>
  </si>
  <si>
    <t xml:space="preserve"> ТЕХ- 07- 01 - 173</t>
  </si>
  <si>
    <t>Обожина Ксения Олеговна</t>
  </si>
  <si>
    <t xml:space="preserve"> ТЕХ- 07- 02 - 173</t>
  </si>
  <si>
    <t>Тарикулиева Лейла Гамлетовна</t>
  </si>
  <si>
    <t>ТЕХ 07-01-103</t>
  </si>
  <si>
    <t>Гатилина Александра Александровна</t>
  </si>
  <si>
    <t>ТЕХ 07-02-103</t>
  </si>
  <si>
    <t>Завьялова Яна Андреевна</t>
  </si>
  <si>
    <t>ТЕХ 07-03-103</t>
  </si>
  <si>
    <t>Извекова Мария Сергеевна</t>
  </si>
  <si>
    <t>ТЕХ 07-04-103</t>
  </si>
  <si>
    <t>Котик Алиса Алексеевна</t>
  </si>
  <si>
    <t>ТЕХ 07-05-103</t>
  </si>
  <si>
    <t xml:space="preserve">Мошкина Екатерина Владимировна </t>
  </si>
  <si>
    <t>ТЕХ 07-06-103</t>
  </si>
  <si>
    <t>Недоходова Ульяна Сергеевна</t>
  </si>
  <si>
    <t>ТЕХ 07-07-103</t>
  </si>
  <si>
    <t>Удалова Елена Алексеевна</t>
  </si>
  <si>
    <t>ТЕХ 07-08-103</t>
  </si>
  <si>
    <t>Федорова Софья Вадимовна</t>
  </si>
  <si>
    <t>ТЕХ 07-09-103</t>
  </si>
  <si>
    <t>Шевелева Алина Вячеславовна</t>
  </si>
  <si>
    <t>ТЕХ-07-01-024</t>
  </si>
  <si>
    <t>Марзуманян Тамара Егиевна</t>
  </si>
  <si>
    <t>ТЕХ-08-01-013</t>
  </si>
  <si>
    <t>Ремез Арина Викторовна</t>
  </si>
  <si>
    <t>ТЕХ-08-01-024</t>
  </si>
  <si>
    <t>Бойко Валерия Николаевна</t>
  </si>
  <si>
    <t>ТЕХ-08-02-024</t>
  </si>
  <si>
    <t>Бойко Виктория Николаевна</t>
  </si>
  <si>
    <t>ТЕХ-08-03-024</t>
  </si>
  <si>
    <t>Рубанова Мария Александровна</t>
  </si>
  <si>
    <t>ТЕХ-09-01-013</t>
  </si>
  <si>
    <t>Вязовова Дарья Александровна</t>
  </si>
  <si>
    <t>9а</t>
  </si>
  <si>
    <t>ТЕХ-09-02-013</t>
  </si>
  <si>
    <t>Калинина Алина Сергеевна</t>
  </si>
  <si>
    <t>ТЕХ-09-03-013</t>
  </si>
  <si>
    <t>Кустова Валерия Александровна</t>
  </si>
  <si>
    <t>ТЕХ-09-04-013</t>
  </si>
  <si>
    <t>Куриленко Софья Александровна</t>
  </si>
  <si>
    <t xml:space="preserve"> ТЕХ- 09- 01 - 173</t>
  </si>
  <si>
    <t>Васильева Марина Владимировна</t>
  </si>
  <si>
    <t>ТЕХ-09-01-103</t>
  </si>
  <si>
    <t>Причинина Мария Леонидовна</t>
  </si>
  <si>
    <t>9б</t>
  </si>
  <si>
    <t>ТЕХ-09-02-103</t>
  </si>
  <si>
    <t>Шаповалова Серафима Сергеевна</t>
  </si>
  <si>
    <t>победитель</t>
  </si>
  <si>
    <t>призер</t>
  </si>
  <si>
    <t>участник</t>
  </si>
  <si>
    <t xml:space="preserve">Протокол школьного этапа всероссийской олимпиады школьников по технологии (девочки), max балл     -  42     </t>
  </si>
  <si>
    <t xml:space="preserve">Протокол школьного этапа всероссийской олимпиады школьников по технологии (девочки), max балл -102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</si>
</sst>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left" vertical="top" wrapText="1"/>
    </xf>
    <xf numFmtId="0" fontId="3" fillId="36" borderId="0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37" borderId="0" xfId="0" applyFont="1" applyFill="1" applyAlignment="1">
      <alignment horizontal="left" vertical="top" wrapText="1"/>
    </xf>
    <xf numFmtId="0" fontId="4" fillId="37" borderId="0" xfId="0" applyFont="1" applyFill="1" applyBorder="1" applyAlignment="1">
      <alignment horizontal="left" vertical="top" wrapText="1"/>
    </xf>
    <xf numFmtId="0" fontId="35" fillId="34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7" fillId="33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zoomScale="60" zoomScaleNormal="60" zoomScalePageLayoutView="0" workbookViewId="0" topLeftCell="A1">
      <selection activeCell="A19" sqref="A19:IV22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15.140625" style="4" customWidth="1"/>
    <col min="4" max="4" width="7.7109375" style="1" bestFit="1" customWidth="1"/>
    <col min="5" max="5" width="27.421875" style="4" customWidth="1"/>
    <col min="6" max="6" width="50.57421875" style="4" customWidth="1"/>
    <col min="7" max="7" width="7.140625" style="4" bestFit="1" customWidth="1"/>
    <col min="8" max="8" width="9.7109375" style="1" customWidth="1"/>
    <col min="9" max="9" width="9.421875" style="1" customWidth="1"/>
    <col min="10" max="10" width="6.8515625" style="41" bestFit="1" customWidth="1"/>
    <col min="11" max="11" width="12.7109375" style="4" bestFit="1" customWidth="1"/>
    <col min="12" max="12" width="7.140625" style="41" bestFit="1" customWidth="1"/>
    <col min="13" max="13" width="14.57421875" style="4" customWidth="1"/>
    <col min="14" max="14" width="19.421875" style="4" customWidth="1"/>
    <col min="15" max="15" width="28.57421875" style="2" bestFit="1" customWidth="1"/>
    <col min="16" max="16" width="17.28125" style="3" customWidth="1"/>
    <col min="17" max="16384" width="9.140625" style="4" customWidth="1"/>
  </cols>
  <sheetData>
    <row r="1" spans="1:30" ht="88.5" customHeight="1">
      <c r="A1" s="55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AB1" s="17"/>
      <c r="AC1" s="17"/>
      <c r="AD1" s="17"/>
    </row>
    <row r="2" spans="1:16" s="27" customFormat="1" ht="112.5">
      <c r="A2" s="24" t="s">
        <v>6</v>
      </c>
      <c r="B2" s="24" t="s">
        <v>0</v>
      </c>
      <c r="C2" s="24" t="s">
        <v>11</v>
      </c>
      <c r="D2" s="25" t="s">
        <v>1</v>
      </c>
      <c r="E2" s="24" t="s">
        <v>2</v>
      </c>
      <c r="F2" s="24" t="s">
        <v>12</v>
      </c>
      <c r="G2" s="24" t="s">
        <v>9</v>
      </c>
      <c r="H2" s="25" t="s">
        <v>14</v>
      </c>
      <c r="I2" s="25" t="s">
        <v>15</v>
      </c>
      <c r="J2" s="26" t="s">
        <v>7</v>
      </c>
      <c r="K2" s="24" t="s">
        <v>4</v>
      </c>
      <c r="L2" s="26" t="s">
        <v>8</v>
      </c>
      <c r="M2" s="24" t="s">
        <v>10</v>
      </c>
      <c r="N2" s="28" t="s">
        <v>5</v>
      </c>
      <c r="O2" s="30" t="s">
        <v>3</v>
      </c>
      <c r="P2" s="29"/>
    </row>
    <row r="3" spans="1:15" ht="78.75">
      <c r="A3" s="6" t="s">
        <v>16</v>
      </c>
      <c r="B3" s="6">
        <v>14</v>
      </c>
      <c r="C3" s="6" t="s">
        <v>17</v>
      </c>
      <c r="D3" s="6" t="s">
        <v>63</v>
      </c>
      <c r="E3" s="6" t="s">
        <v>64</v>
      </c>
      <c r="F3" s="6" t="s">
        <v>36</v>
      </c>
      <c r="G3" s="6">
        <v>7</v>
      </c>
      <c r="H3" s="6">
        <v>15</v>
      </c>
      <c r="I3" s="6">
        <v>7</v>
      </c>
      <c r="J3" s="18">
        <v>22</v>
      </c>
      <c r="K3" s="6">
        <v>0</v>
      </c>
      <c r="L3" s="18">
        <v>22</v>
      </c>
      <c r="M3" s="6" t="s">
        <v>111</v>
      </c>
      <c r="N3" s="6"/>
      <c r="O3" s="6" t="s">
        <v>37</v>
      </c>
    </row>
    <row r="4" spans="1:15" ht="78.75">
      <c r="A4" s="6" t="s">
        <v>16</v>
      </c>
      <c r="B4" s="6">
        <v>15</v>
      </c>
      <c r="C4" s="6" t="s">
        <v>17</v>
      </c>
      <c r="D4" s="6" t="s">
        <v>81</v>
      </c>
      <c r="E4" s="32" t="s">
        <v>82</v>
      </c>
      <c r="F4" s="6" t="s">
        <v>40</v>
      </c>
      <c r="G4" s="6">
        <v>7</v>
      </c>
      <c r="H4" s="6">
        <v>12</v>
      </c>
      <c r="I4" s="6">
        <v>10</v>
      </c>
      <c r="J4" s="18">
        <f>SUM(H4:I4)</f>
        <v>22</v>
      </c>
      <c r="K4" s="6">
        <v>0</v>
      </c>
      <c r="L4" s="18">
        <f>J4</f>
        <v>22</v>
      </c>
      <c r="M4" s="6" t="s">
        <v>111</v>
      </c>
      <c r="N4" s="6"/>
      <c r="O4" s="6" t="s">
        <v>41</v>
      </c>
    </row>
    <row r="5" spans="1:15" s="22" customFormat="1" ht="78.75">
      <c r="A5" s="6" t="s">
        <v>16</v>
      </c>
      <c r="B5" s="6">
        <v>19</v>
      </c>
      <c r="C5" s="6" t="s">
        <v>17</v>
      </c>
      <c r="D5" s="6" t="s">
        <v>75</v>
      </c>
      <c r="E5" s="32" t="s">
        <v>76</v>
      </c>
      <c r="F5" s="6" t="s">
        <v>40</v>
      </c>
      <c r="G5" s="6">
        <v>7</v>
      </c>
      <c r="H5" s="6">
        <v>16</v>
      </c>
      <c r="I5" s="6">
        <v>2</v>
      </c>
      <c r="J5" s="18">
        <f>SUM(H5:I5)</f>
        <v>18</v>
      </c>
      <c r="K5" s="6">
        <v>0</v>
      </c>
      <c r="L5" s="18">
        <f>J5</f>
        <v>18</v>
      </c>
      <c r="M5" s="6" t="s">
        <v>111</v>
      </c>
      <c r="N5" s="6"/>
      <c r="O5" s="6" t="s">
        <v>41</v>
      </c>
    </row>
    <row r="6" spans="1:16" s="42" customFormat="1" ht="78.75">
      <c r="A6" s="6" t="s">
        <v>16</v>
      </c>
      <c r="B6" s="6">
        <v>20</v>
      </c>
      <c r="C6" s="6" t="s">
        <v>17</v>
      </c>
      <c r="D6" s="6" t="s">
        <v>77</v>
      </c>
      <c r="E6" s="32" t="s">
        <v>78</v>
      </c>
      <c r="F6" s="6" t="s">
        <v>40</v>
      </c>
      <c r="G6" s="6">
        <v>7</v>
      </c>
      <c r="H6" s="6">
        <v>14</v>
      </c>
      <c r="I6" s="6">
        <v>4</v>
      </c>
      <c r="J6" s="18">
        <f>SUM(H6:I6)</f>
        <v>18</v>
      </c>
      <c r="K6" s="6">
        <v>0</v>
      </c>
      <c r="L6" s="18">
        <f>J6</f>
        <v>18</v>
      </c>
      <c r="M6" s="6" t="s">
        <v>111</v>
      </c>
      <c r="N6" s="6"/>
      <c r="O6" s="6" t="s">
        <v>41</v>
      </c>
      <c r="P6" s="22"/>
    </row>
    <row r="7" spans="1:16" s="37" customFormat="1" ht="69.75" customHeight="1">
      <c r="A7" s="6" t="s">
        <v>16</v>
      </c>
      <c r="B7" s="6">
        <v>21</v>
      </c>
      <c r="C7" s="6" t="s">
        <v>17</v>
      </c>
      <c r="D7" s="6" t="s">
        <v>83</v>
      </c>
      <c r="E7" s="6" t="s">
        <v>84</v>
      </c>
      <c r="F7" s="6" t="s">
        <v>48</v>
      </c>
      <c r="G7" s="6">
        <v>7</v>
      </c>
      <c r="H7" s="6">
        <v>10</v>
      </c>
      <c r="I7" s="6">
        <v>8</v>
      </c>
      <c r="J7" s="18">
        <f>SUM(H7:I7)</f>
        <v>18</v>
      </c>
      <c r="K7" s="6">
        <v>0</v>
      </c>
      <c r="L7" s="18">
        <f>J7</f>
        <v>18</v>
      </c>
      <c r="M7" s="6" t="s">
        <v>111</v>
      </c>
      <c r="N7" s="6"/>
      <c r="O7" s="6" t="s">
        <v>49</v>
      </c>
      <c r="P7" s="22"/>
    </row>
    <row r="8" spans="1:16" s="10" customFormat="1" ht="78.75">
      <c r="A8" s="6" t="s">
        <v>16</v>
      </c>
      <c r="B8" s="6">
        <v>27</v>
      </c>
      <c r="C8" s="6" t="s">
        <v>17</v>
      </c>
      <c r="D8" s="6" t="s">
        <v>61</v>
      </c>
      <c r="E8" s="6" t="s">
        <v>62</v>
      </c>
      <c r="F8" s="6" t="s">
        <v>36</v>
      </c>
      <c r="G8" s="6">
        <v>7</v>
      </c>
      <c r="H8" s="6">
        <v>9</v>
      </c>
      <c r="I8" s="6">
        <v>5</v>
      </c>
      <c r="J8" s="18">
        <v>14</v>
      </c>
      <c r="K8" s="6">
        <v>0</v>
      </c>
      <c r="L8" s="18">
        <v>14</v>
      </c>
      <c r="M8" s="6" t="s">
        <v>111</v>
      </c>
      <c r="N8" s="6"/>
      <c r="O8" s="6" t="s">
        <v>37</v>
      </c>
      <c r="P8" s="21"/>
    </row>
    <row r="9" spans="1:16" s="8" customFormat="1" ht="114.75" customHeight="1">
      <c r="A9" s="6" t="s">
        <v>16</v>
      </c>
      <c r="B9" s="6">
        <v>28</v>
      </c>
      <c r="C9" s="6" t="s">
        <v>17</v>
      </c>
      <c r="D9" s="6" t="s">
        <v>67</v>
      </c>
      <c r="E9" s="32" t="s">
        <v>68</v>
      </c>
      <c r="F9" s="6" t="s">
        <v>40</v>
      </c>
      <c r="G9" s="6">
        <v>7</v>
      </c>
      <c r="H9" s="6">
        <v>12</v>
      </c>
      <c r="I9" s="6">
        <v>2</v>
      </c>
      <c r="J9" s="18">
        <f>SUM(H9:I9)</f>
        <v>14</v>
      </c>
      <c r="K9" s="6">
        <v>0</v>
      </c>
      <c r="L9" s="18">
        <f>J9</f>
        <v>14</v>
      </c>
      <c r="M9" s="6" t="s">
        <v>111</v>
      </c>
      <c r="N9" s="6"/>
      <c r="O9" s="6" t="s">
        <v>41</v>
      </c>
      <c r="P9" s="9"/>
    </row>
    <row r="10" spans="1:15" s="9" customFormat="1" ht="78.75">
      <c r="A10" s="6" t="s">
        <v>16</v>
      </c>
      <c r="B10" s="6">
        <v>29</v>
      </c>
      <c r="C10" s="6" t="s">
        <v>17</v>
      </c>
      <c r="D10" s="6" t="s">
        <v>79</v>
      </c>
      <c r="E10" s="32" t="s">
        <v>80</v>
      </c>
      <c r="F10" s="6" t="s">
        <v>40</v>
      </c>
      <c r="G10" s="6">
        <v>7</v>
      </c>
      <c r="H10" s="6">
        <v>12</v>
      </c>
      <c r="I10" s="6">
        <v>2</v>
      </c>
      <c r="J10" s="18">
        <f>SUM(H10:I10)</f>
        <v>14</v>
      </c>
      <c r="K10" s="6">
        <v>0</v>
      </c>
      <c r="L10" s="18">
        <f>J10</f>
        <v>14</v>
      </c>
      <c r="M10" s="6" t="s">
        <v>111</v>
      </c>
      <c r="N10" s="6"/>
      <c r="O10" s="6" t="s">
        <v>41</v>
      </c>
    </row>
    <row r="11" spans="1:16" s="10" customFormat="1" ht="78.75">
      <c r="A11" s="6" t="s">
        <v>16</v>
      </c>
      <c r="B11" s="6">
        <v>32</v>
      </c>
      <c r="C11" s="6" t="s">
        <v>17</v>
      </c>
      <c r="D11" s="15" t="s">
        <v>59</v>
      </c>
      <c r="E11" s="15" t="s">
        <v>60</v>
      </c>
      <c r="F11" s="15" t="s">
        <v>24</v>
      </c>
      <c r="G11" s="15" t="s">
        <v>54</v>
      </c>
      <c r="H11" s="15">
        <v>4</v>
      </c>
      <c r="I11" s="15">
        <v>8</v>
      </c>
      <c r="J11" s="20">
        <f>SUM(H11:I11)</f>
        <v>12</v>
      </c>
      <c r="K11" s="6">
        <v>0</v>
      </c>
      <c r="L11" s="20">
        <f>J11</f>
        <v>12</v>
      </c>
      <c r="M11" s="6" t="s">
        <v>111</v>
      </c>
      <c r="N11" s="15"/>
      <c r="O11" s="15" t="s">
        <v>26</v>
      </c>
      <c r="P11" s="9"/>
    </row>
    <row r="12" spans="1:16" s="10" customFormat="1" ht="78.75">
      <c r="A12" s="6" t="s">
        <v>16</v>
      </c>
      <c r="B12" s="6">
        <v>33</v>
      </c>
      <c r="C12" s="6" t="s">
        <v>17</v>
      </c>
      <c r="D12" s="6" t="s">
        <v>65</v>
      </c>
      <c r="E12" s="32" t="s">
        <v>66</v>
      </c>
      <c r="F12" s="6" t="s">
        <v>40</v>
      </c>
      <c r="G12" s="6">
        <v>7</v>
      </c>
      <c r="H12" s="6">
        <v>10</v>
      </c>
      <c r="I12" s="6">
        <v>2</v>
      </c>
      <c r="J12" s="18">
        <f>SUM(H12:I12)</f>
        <v>12</v>
      </c>
      <c r="K12" s="6">
        <v>0</v>
      </c>
      <c r="L12" s="18">
        <f>J12</f>
        <v>12</v>
      </c>
      <c r="M12" s="6" t="s">
        <v>111</v>
      </c>
      <c r="N12" s="6"/>
      <c r="O12" s="6" t="s">
        <v>41</v>
      </c>
      <c r="P12" s="21"/>
    </row>
    <row r="13" spans="1:16" s="10" customFormat="1" ht="78.75">
      <c r="A13" s="6" t="s">
        <v>16</v>
      </c>
      <c r="B13" s="6">
        <v>34</v>
      </c>
      <c r="C13" s="6" t="s">
        <v>17</v>
      </c>
      <c r="D13" s="6" t="s">
        <v>69</v>
      </c>
      <c r="E13" s="32" t="s">
        <v>70</v>
      </c>
      <c r="F13" s="6" t="s">
        <v>40</v>
      </c>
      <c r="G13" s="6">
        <v>7</v>
      </c>
      <c r="H13" s="6">
        <v>8</v>
      </c>
      <c r="I13" s="6">
        <v>4</v>
      </c>
      <c r="J13" s="18">
        <f>SUM(H13:I13)</f>
        <v>12</v>
      </c>
      <c r="K13" s="6">
        <v>0</v>
      </c>
      <c r="L13" s="18">
        <f>J13</f>
        <v>12</v>
      </c>
      <c r="M13" s="6" t="s">
        <v>111</v>
      </c>
      <c r="N13" s="6"/>
      <c r="O13" s="6" t="s">
        <v>41</v>
      </c>
      <c r="P13" s="9"/>
    </row>
    <row r="14" spans="1:16" s="8" customFormat="1" ht="114.75" customHeight="1">
      <c r="A14" s="6" t="s">
        <v>16</v>
      </c>
      <c r="B14" s="6">
        <v>35</v>
      </c>
      <c r="C14" s="6" t="s">
        <v>17</v>
      </c>
      <c r="D14" s="6" t="s">
        <v>71</v>
      </c>
      <c r="E14" s="32" t="s">
        <v>72</v>
      </c>
      <c r="F14" s="6" t="s">
        <v>40</v>
      </c>
      <c r="G14" s="6">
        <v>7</v>
      </c>
      <c r="H14" s="6">
        <v>12</v>
      </c>
      <c r="I14" s="6">
        <v>0</v>
      </c>
      <c r="J14" s="18">
        <f>SUM(H14:I14)</f>
        <v>12</v>
      </c>
      <c r="K14" s="6">
        <v>0</v>
      </c>
      <c r="L14" s="18">
        <f>J14</f>
        <v>12</v>
      </c>
      <c r="M14" s="6" t="s">
        <v>111</v>
      </c>
      <c r="N14" s="6"/>
      <c r="O14" s="6" t="s">
        <v>41</v>
      </c>
      <c r="P14" s="9"/>
    </row>
    <row r="15" spans="1:15" s="9" customFormat="1" ht="78.75">
      <c r="A15" s="6" t="s">
        <v>16</v>
      </c>
      <c r="B15" s="6">
        <v>36</v>
      </c>
      <c r="C15" s="6" t="s">
        <v>17</v>
      </c>
      <c r="D15" s="6" t="s">
        <v>73</v>
      </c>
      <c r="E15" s="32" t="s">
        <v>74</v>
      </c>
      <c r="F15" s="6" t="s">
        <v>40</v>
      </c>
      <c r="G15" s="6">
        <v>7</v>
      </c>
      <c r="H15" s="6">
        <v>12</v>
      </c>
      <c r="I15" s="6">
        <v>0</v>
      </c>
      <c r="J15" s="18">
        <f>SUM(H15:I15)</f>
        <v>12</v>
      </c>
      <c r="K15" s="6">
        <v>0</v>
      </c>
      <c r="L15" s="18">
        <f>J15</f>
        <v>12</v>
      </c>
      <c r="M15" s="6" t="s">
        <v>111</v>
      </c>
      <c r="N15" s="6"/>
      <c r="O15" s="6" t="s">
        <v>41</v>
      </c>
    </row>
    <row r="16" spans="1:15" s="23" customFormat="1" ht="78.75">
      <c r="A16" s="6" t="s">
        <v>16</v>
      </c>
      <c r="B16" s="6">
        <v>44</v>
      </c>
      <c r="C16" s="6" t="s">
        <v>17</v>
      </c>
      <c r="D16" s="15" t="s">
        <v>57</v>
      </c>
      <c r="E16" s="15" t="s">
        <v>58</v>
      </c>
      <c r="F16" s="15" t="s">
        <v>24</v>
      </c>
      <c r="G16" s="15" t="s">
        <v>54</v>
      </c>
      <c r="H16" s="15">
        <v>6</v>
      </c>
      <c r="I16" s="15">
        <v>2</v>
      </c>
      <c r="J16" s="20">
        <f>SUM(H16:I16)</f>
        <v>8</v>
      </c>
      <c r="K16" s="6">
        <v>0</v>
      </c>
      <c r="L16" s="20">
        <f>J16</f>
        <v>8</v>
      </c>
      <c r="M16" s="6" t="s">
        <v>111</v>
      </c>
      <c r="N16" s="15"/>
      <c r="O16" s="15" t="s">
        <v>26</v>
      </c>
    </row>
    <row r="17" spans="1:16" s="46" customFormat="1" ht="72.75" customHeight="1">
      <c r="A17" s="6" t="s">
        <v>16</v>
      </c>
      <c r="B17" s="6">
        <v>55</v>
      </c>
      <c r="C17" s="6" t="s">
        <v>17</v>
      </c>
      <c r="D17" s="15" t="s">
        <v>52</v>
      </c>
      <c r="E17" s="15" t="s">
        <v>53</v>
      </c>
      <c r="F17" s="15" t="s">
        <v>24</v>
      </c>
      <c r="G17" s="15" t="s">
        <v>54</v>
      </c>
      <c r="H17" s="15">
        <v>4</v>
      </c>
      <c r="I17" s="15">
        <v>2</v>
      </c>
      <c r="J17" s="20">
        <f>SUM(H17:I17)</f>
        <v>6</v>
      </c>
      <c r="K17" s="6">
        <v>0</v>
      </c>
      <c r="L17" s="20">
        <f>J17</f>
        <v>6</v>
      </c>
      <c r="M17" s="6" t="s">
        <v>111</v>
      </c>
      <c r="N17" s="15"/>
      <c r="O17" s="15" t="s">
        <v>26</v>
      </c>
      <c r="P17" s="45"/>
    </row>
    <row r="18" spans="1:16" s="37" customFormat="1" ht="78.75">
      <c r="A18" s="6" t="s">
        <v>16</v>
      </c>
      <c r="B18" s="6">
        <v>65</v>
      </c>
      <c r="C18" s="6" t="s">
        <v>17</v>
      </c>
      <c r="D18" s="15" t="s">
        <v>55</v>
      </c>
      <c r="E18" s="15" t="s">
        <v>56</v>
      </c>
      <c r="F18" s="15" t="s">
        <v>24</v>
      </c>
      <c r="G18" s="15" t="s">
        <v>54</v>
      </c>
      <c r="H18" s="15">
        <v>2</v>
      </c>
      <c r="I18" s="15">
        <v>0</v>
      </c>
      <c r="J18" s="20">
        <f>SUM(H18:I18)</f>
        <v>2</v>
      </c>
      <c r="K18" s="6">
        <v>0</v>
      </c>
      <c r="L18" s="20">
        <f>J18</f>
        <v>2</v>
      </c>
      <c r="M18" s="6" t="s">
        <v>111</v>
      </c>
      <c r="N18" s="15"/>
      <c r="O18" s="15" t="s">
        <v>26</v>
      </c>
      <c r="P18" s="22"/>
    </row>
    <row r="19" ht="15.75">
      <c r="O19" s="3"/>
    </row>
    <row r="20" ht="15.75">
      <c r="O20" s="3"/>
    </row>
    <row r="21" ht="15.75">
      <c r="O21" s="3"/>
    </row>
    <row r="22" ht="15.75">
      <c r="O22" s="3"/>
    </row>
    <row r="23" ht="15.75">
      <c r="O23" s="3"/>
    </row>
    <row r="24" ht="15.75">
      <c r="O24" s="3"/>
    </row>
    <row r="25" ht="15.75">
      <c r="O25" s="3"/>
    </row>
    <row r="26" ht="15.75">
      <c r="O26" s="3"/>
    </row>
    <row r="27" ht="15.75">
      <c r="O27" s="3"/>
    </row>
    <row r="28" ht="15.75">
      <c r="O28" s="3"/>
    </row>
    <row r="29" ht="15.75">
      <c r="O29" s="3"/>
    </row>
    <row r="30" ht="15.75">
      <c r="O30" s="3"/>
    </row>
    <row r="31" ht="15.75">
      <c r="O31" s="3"/>
    </row>
    <row r="32" ht="15.75">
      <c r="O32" s="3"/>
    </row>
    <row r="33" ht="15.75">
      <c r="O33" s="3"/>
    </row>
    <row r="34" ht="15.75">
      <c r="O34" s="3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"/>
  <sheetViews>
    <sheetView tabSelected="1" zoomScale="70" zoomScaleNormal="70" zoomScalePageLayoutView="0" workbookViewId="0" topLeftCell="B1">
      <selection activeCell="B7" sqref="A7:IV11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13.8515625" style="4" customWidth="1"/>
    <col min="4" max="4" width="7.7109375" style="1" bestFit="1" customWidth="1"/>
    <col min="5" max="5" width="23.140625" style="4" customWidth="1"/>
    <col min="6" max="6" width="36.421875" style="4" customWidth="1"/>
    <col min="7" max="7" width="7.140625" style="4" bestFit="1" customWidth="1"/>
    <col min="8" max="8" width="9.7109375" style="1" customWidth="1"/>
    <col min="9" max="9" width="10.140625" style="4" customWidth="1"/>
    <col min="10" max="10" width="12.7109375" style="41" bestFit="1" customWidth="1"/>
    <col min="11" max="11" width="13.28125" style="4" customWidth="1"/>
    <col min="12" max="12" width="8.140625" style="41" bestFit="1" customWidth="1"/>
    <col min="13" max="13" width="19.421875" style="4" customWidth="1"/>
    <col min="14" max="14" width="15.7109375" style="4" customWidth="1"/>
    <col min="15" max="15" width="24.28125" style="4" customWidth="1"/>
    <col min="16" max="16384" width="9.140625" style="4" customWidth="1"/>
  </cols>
  <sheetData>
    <row r="1" spans="1:30" ht="88.5" customHeight="1">
      <c r="A1" s="55" t="s">
        <v>112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AB1" s="17"/>
      <c r="AC1" s="17"/>
      <c r="AD1" s="17"/>
    </row>
    <row r="2" spans="1:15" s="35" customFormat="1" ht="106.5" customHeight="1">
      <c r="A2" s="34" t="s">
        <v>6</v>
      </c>
      <c r="B2" s="34" t="s">
        <v>0</v>
      </c>
      <c r="C2" s="34" t="s">
        <v>11</v>
      </c>
      <c r="D2" s="34" t="s">
        <v>1</v>
      </c>
      <c r="E2" s="34" t="s">
        <v>2</v>
      </c>
      <c r="F2" s="34" t="s">
        <v>12</v>
      </c>
      <c r="G2" s="34" t="s">
        <v>9</v>
      </c>
      <c r="H2" s="34" t="s">
        <v>14</v>
      </c>
      <c r="I2" s="34" t="s">
        <v>13</v>
      </c>
      <c r="J2" s="31" t="s">
        <v>7</v>
      </c>
      <c r="K2" s="34" t="s">
        <v>4</v>
      </c>
      <c r="L2" s="31" t="s">
        <v>8</v>
      </c>
      <c r="M2" s="34" t="s">
        <v>10</v>
      </c>
      <c r="N2" s="34" t="s">
        <v>5</v>
      </c>
      <c r="O2" s="34" t="s">
        <v>3</v>
      </c>
    </row>
    <row r="3" spans="1:16" s="38" customFormat="1" ht="47.25">
      <c r="A3" s="6" t="s">
        <v>16</v>
      </c>
      <c r="B3" s="6">
        <v>7</v>
      </c>
      <c r="C3" s="6" t="s">
        <v>17</v>
      </c>
      <c r="D3" s="32" t="s">
        <v>87</v>
      </c>
      <c r="E3" s="32" t="s">
        <v>88</v>
      </c>
      <c r="F3" s="6" t="s">
        <v>48</v>
      </c>
      <c r="G3" s="6">
        <v>8</v>
      </c>
      <c r="H3" s="6">
        <v>18</v>
      </c>
      <c r="I3" s="6">
        <v>12</v>
      </c>
      <c r="J3" s="33">
        <f>SUM(H3:I3)</f>
        <v>30</v>
      </c>
      <c r="K3" s="6">
        <v>0</v>
      </c>
      <c r="L3" s="33">
        <f>J3</f>
        <v>30</v>
      </c>
      <c r="M3" s="6" t="s">
        <v>110</v>
      </c>
      <c r="N3" s="6"/>
      <c r="O3" s="6" t="s">
        <v>49</v>
      </c>
      <c r="P3" s="39"/>
    </row>
    <row r="4" spans="1:16" s="12" customFormat="1" ht="105" customHeight="1">
      <c r="A4" s="6" t="s">
        <v>16</v>
      </c>
      <c r="B4" s="6">
        <v>19</v>
      </c>
      <c r="C4" s="6" t="s">
        <v>17</v>
      </c>
      <c r="D4" s="32" t="s">
        <v>91</v>
      </c>
      <c r="E4" s="32" t="s">
        <v>92</v>
      </c>
      <c r="F4" s="6" t="s">
        <v>48</v>
      </c>
      <c r="G4" s="6">
        <v>8</v>
      </c>
      <c r="H4" s="6">
        <v>10</v>
      </c>
      <c r="I4" s="6">
        <v>14</v>
      </c>
      <c r="J4" s="33">
        <v>24</v>
      </c>
      <c r="K4" s="6">
        <v>0</v>
      </c>
      <c r="L4" s="33">
        <v>24</v>
      </c>
      <c r="M4" s="6" t="s">
        <v>110</v>
      </c>
      <c r="N4" s="6"/>
      <c r="O4" s="6" t="s">
        <v>49</v>
      </c>
      <c r="P4" s="11"/>
    </row>
    <row r="5" spans="1:16" s="44" customFormat="1" ht="47.25">
      <c r="A5" s="6" t="s">
        <v>16</v>
      </c>
      <c r="B5" s="6">
        <v>35</v>
      </c>
      <c r="C5" s="6" t="s">
        <v>17</v>
      </c>
      <c r="D5" s="32" t="s">
        <v>89</v>
      </c>
      <c r="E5" s="32" t="s">
        <v>90</v>
      </c>
      <c r="F5" s="6" t="s">
        <v>48</v>
      </c>
      <c r="G5" s="6">
        <v>8</v>
      </c>
      <c r="H5" s="6">
        <v>14</v>
      </c>
      <c r="I5" s="6">
        <v>4</v>
      </c>
      <c r="J5" s="33">
        <v>18</v>
      </c>
      <c r="K5" s="6">
        <v>0</v>
      </c>
      <c r="L5" s="33">
        <v>18</v>
      </c>
      <c r="M5" s="6" t="s">
        <v>111</v>
      </c>
      <c r="N5" s="6"/>
      <c r="O5" s="6" t="s">
        <v>49</v>
      </c>
      <c r="P5" s="43"/>
    </row>
    <row r="6" spans="1:16" s="48" customFormat="1" ht="94.5">
      <c r="A6" s="6" t="s">
        <v>16</v>
      </c>
      <c r="B6" s="6">
        <v>56</v>
      </c>
      <c r="C6" s="6" t="s">
        <v>17</v>
      </c>
      <c r="D6" s="32" t="s">
        <v>85</v>
      </c>
      <c r="E6" s="32" t="s">
        <v>86</v>
      </c>
      <c r="F6" s="15" t="s">
        <v>24</v>
      </c>
      <c r="G6" s="6" t="s">
        <v>19</v>
      </c>
      <c r="H6" s="6">
        <v>10</v>
      </c>
      <c r="I6" s="6">
        <v>0</v>
      </c>
      <c r="J6" s="33">
        <f>SUM(H6:I6)</f>
        <v>10</v>
      </c>
      <c r="K6" s="6">
        <v>0</v>
      </c>
      <c r="L6" s="33">
        <f>J6</f>
        <v>10</v>
      </c>
      <c r="M6" s="6" t="s">
        <v>111</v>
      </c>
      <c r="N6" s="6"/>
      <c r="O6" s="15" t="s">
        <v>26</v>
      </c>
      <c r="P6" s="49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9"/>
  <sheetViews>
    <sheetView zoomScale="70" zoomScaleNormal="70" zoomScalePageLayoutView="0" workbookViewId="0" topLeftCell="A1">
      <selection activeCell="A10" sqref="A10:IV14"/>
    </sheetView>
  </sheetViews>
  <sheetFormatPr defaultColWidth="9.140625" defaultRowHeight="15"/>
  <cols>
    <col min="1" max="1" width="13.140625" style="0" customWidth="1"/>
    <col min="3" max="3" width="10.8515625" style="0" customWidth="1"/>
    <col min="5" max="5" width="23.00390625" style="0" customWidth="1"/>
    <col min="6" max="6" width="38.140625" style="0" customWidth="1"/>
    <col min="10" max="10" width="9.140625" style="50" customWidth="1"/>
    <col min="12" max="12" width="9.140625" style="50" customWidth="1"/>
    <col min="14" max="14" width="14.140625" style="0" customWidth="1"/>
    <col min="15" max="15" width="26.28125" style="0" customWidth="1"/>
    <col min="16" max="30" width="9.140625" style="53" customWidth="1"/>
  </cols>
  <sheetData>
    <row r="1" spans="1:30" s="4" customFormat="1" ht="88.5" customHeight="1">
      <c r="A1" s="55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51"/>
      <c r="AC1" s="51"/>
      <c r="AD1" s="51"/>
    </row>
    <row r="2" spans="1:30" s="35" customFormat="1" ht="123.75" customHeight="1">
      <c r="A2" s="34" t="s">
        <v>6</v>
      </c>
      <c r="B2" s="34" t="s">
        <v>0</v>
      </c>
      <c r="C2" s="34" t="s">
        <v>11</v>
      </c>
      <c r="D2" s="34" t="s">
        <v>1</v>
      </c>
      <c r="E2" s="34" t="s">
        <v>2</v>
      </c>
      <c r="F2" s="34" t="s">
        <v>12</v>
      </c>
      <c r="G2" s="34" t="s">
        <v>9</v>
      </c>
      <c r="H2" s="34" t="s">
        <v>14</v>
      </c>
      <c r="I2" s="34" t="s">
        <v>13</v>
      </c>
      <c r="J2" s="31" t="s">
        <v>7</v>
      </c>
      <c r="K2" s="34" t="s">
        <v>4</v>
      </c>
      <c r="L2" s="31" t="s">
        <v>8</v>
      </c>
      <c r="M2" s="34" t="s">
        <v>10</v>
      </c>
      <c r="N2" s="34" t="s">
        <v>5</v>
      </c>
      <c r="O2" s="34" t="s">
        <v>3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15" ht="94.5">
      <c r="A3" s="7" t="s">
        <v>16</v>
      </c>
      <c r="B3" s="7">
        <v>4</v>
      </c>
      <c r="C3" s="7" t="s">
        <v>17</v>
      </c>
      <c r="D3" s="36" t="s">
        <v>104</v>
      </c>
      <c r="E3" s="36" t="s">
        <v>105</v>
      </c>
      <c r="F3" s="40" t="s">
        <v>40</v>
      </c>
      <c r="G3" s="5" t="s">
        <v>106</v>
      </c>
      <c r="H3" s="5">
        <v>46</v>
      </c>
      <c r="I3" s="5">
        <v>20</v>
      </c>
      <c r="J3" s="33">
        <f>SUM(H3:I3)</f>
        <v>66</v>
      </c>
      <c r="K3" s="5">
        <v>0</v>
      </c>
      <c r="L3" s="33">
        <f>J3</f>
        <v>66</v>
      </c>
      <c r="M3" s="7" t="s">
        <v>109</v>
      </c>
      <c r="N3" s="5"/>
      <c r="O3" s="13" t="s">
        <v>41</v>
      </c>
    </row>
    <row r="4" spans="1:15" ht="94.5">
      <c r="A4" s="7" t="s">
        <v>16</v>
      </c>
      <c r="B4" s="7">
        <v>12</v>
      </c>
      <c r="C4" s="7" t="s">
        <v>17</v>
      </c>
      <c r="D4" s="15" t="s">
        <v>96</v>
      </c>
      <c r="E4" s="15" t="s">
        <v>97</v>
      </c>
      <c r="F4" s="15" t="s">
        <v>24</v>
      </c>
      <c r="G4" s="15" t="s">
        <v>95</v>
      </c>
      <c r="H4" s="15">
        <v>40</v>
      </c>
      <c r="I4" s="15">
        <v>0</v>
      </c>
      <c r="J4" s="20">
        <f>SUM(H4:I4)</f>
        <v>40</v>
      </c>
      <c r="K4" s="15">
        <v>0</v>
      </c>
      <c r="L4" s="20">
        <f>J4</f>
        <v>40</v>
      </c>
      <c r="M4" s="5" t="s">
        <v>110</v>
      </c>
      <c r="N4" s="15"/>
      <c r="O4" s="15" t="s">
        <v>26</v>
      </c>
    </row>
    <row r="5" spans="1:15" ht="94.5">
      <c r="A5" s="7" t="s">
        <v>16</v>
      </c>
      <c r="B5" s="7">
        <v>13</v>
      </c>
      <c r="C5" s="7" t="s">
        <v>17</v>
      </c>
      <c r="D5" s="15" t="s">
        <v>98</v>
      </c>
      <c r="E5" s="15" t="s">
        <v>99</v>
      </c>
      <c r="F5" s="15" t="s">
        <v>24</v>
      </c>
      <c r="G5" s="15" t="s">
        <v>95</v>
      </c>
      <c r="H5" s="15">
        <v>40</v>
      </c>
      <c r="I5" s="15">
        <v>0</v>
      </c>
      <c r="J5" s="20">
        <f>SUM(H5:I5)</f>
        <v>40</v>
      </c>
      <c r="K5" s="15">
        <v>0</v>
      </c>
      <c r="L5" s="20">
        <f>J5</f>
        <v>40</v>
      </c>
      <c r="M5" s="5" t="s">
        <v>110</v>
      </c>
      <c r="N5" s="15"/>
      <c r="O5" s="15" t="s">
        <v>26</v>
      </c>
    </row>
    <row r="6" spans="1:15" ht="94.5">
      <c r="A6" s="7" t="s">
        <v>16</v>
      </c>
      <c r="B6" s="7">
        <v>15</v>
      </c>
      <c r="C6" s="7" t="s">
        <v>17</v>
      </c>
      <c r="D6" s="6" t="s">
        <v>102</v>
      </c>
      <c r="E6" s="6" t="s">
        <v>103</v>
      </c>
      <c r="F6" s="6" t="s">
        <v>36</v>
      </c>
      <c r="G6" s="6">
        <v>9</v>
      </c>
      <c r="H6" s="6">
        <v>38</v>
      </c>
      <c r="I6" s="6">
        <v>0</v>
      </c>
      <c r="J6" s="18">
        <v>38</v>
      </c>
      <c r="K6" s="6">
        <v>0</v>
      </c>
      <c r="L6" s="18">
        <v>38</v>
      </c>
      <c r="M6" s="6" t="s">
        <v>111</v>
      </c>
      <c r="N6" s="6"/>
      <c r="O6" s="6" t="s">
        <v>37</v>
      </c>
    </row>
    <row r="7" spans="1:15" ht="94.5">
      <c r="A7" s="7" t="s">
        <v>16</v>
      </c>
      <c r="B7" s="7">
        <v>27</v>
      </c>
      <c r="C7" s="7" t="s">
        <v>17</v>
      </c>
      <c r="D7" s="15" t="s">
        <v>93</v>
      </c>
      <c r="E7" s="15" t="s">
        <v>94</v>
      </c>
      <c r="F7" s="15" t="s">
        <v>24</v>
      </c>
      <c r="G7" s="15" t="s">
        <v>95</v>
      </c>
      <c r="H7" s="15">
        <v>28</v>
      </c>
      <c r="I7" s="15">
        <v>0</v>
      </c>
      <c r="J7" s="20">
        <f>SUM(H7:I7)</f>
        <v>28</v>
      </c>
      <c r="K7" s="15">
        <v>0</v>
      </c>
      <c r="L7" s="20">
        <f>J7</f>
        <v>28</v>
      </c>
      <c r="M7" s="6" t="s">
        <v>111</v>
      </c>
      <c r="N7" s="15"/>
      <c r="O7" s="15" t="s">
        <v>26</v>
      </c>
    </row>
    <row r="8" spans="1:15" ht="94.5">
      <c r="A8" s="7" t="s">
        <v>16</v>
      </c>
      <c r="B8" s="7">
        <v>31</v>
      </c>
      <c r="C8" s="7" t="s">
        <v>17</v>
      </c>
      <c r="D8" s="15" t="s">
        <v>100</v>
      </c>
      <c r="E8" s="15" t="s">
        <v>101</v>
      </c>
      <c r="F8" s="15" t="s">
        <v>24</v>
      </c>
      <c r="G8" s="15" t="s">
        <v>95</v>
      </c>
      <c r="H8" s="15">
        <v>24</v>
      </c>
      <c r="I8" s="15">
        <v>0</v>
      </c>
      <c r="J8" s="20">
        <f>SUM(H8:I8)</f>
        <v>24</v>
      </c>
      <c r="K8" s="15">
        <v>0</v>
      </c>
      <c r="L8" s="20">
        <f>J8</f>
        <v>24</v>
      </c>
      <c r="M8" s="6" t="s">
        <v>111</v>
      </c>
      <c r="N8" s="15"/>
      <c r="O8" s="15" t="s">
        <v>26</v>
      </c>
    </row>
    <row r="9" spans="1:15" ht="94.5">
      <c r="A9" s="7" t="s">
        <v>16</v>
      </c>
      <c r="B9" s="7">
        <v>32</v>
      </c>
      <c r="C9" s="7" t="s">
        <v>17</v>
      </c>
      <c r="D9" s="36" t="s">
        <v>107</v>
      </c>
      <c r="E9" s="36" t="s">
        <v>108</v>
      </c>
      <c r="F9" s="40" t="s">
        <v>40</v>
      </c>
      <c r="G9" s="5" t="s">
        <v>106</v>
      </c>
      <c r="H9" s="5">
        <v>24</v>
      </c>
      <c r="I9" s="5">
        <v>0</v>
      </c>
      <c r="J9" s="33">
        <f>SUM(H9:I9)</f>
        <v>24</v>
      </c>
      <c r="K9" s="5">
        <v>0</v>
      </c>
      <c r="L9" s="33">
        <f>J9</f>
        <v>24</v>
      </c>
      <c r="M9" s="6" t="s">
        <v>111</v>
      </c>
      <c r="N9" s="5"/>
      <c r="O9" s="13" t="s">
        <v>41</v>
      </c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zoomScale="56" zoomScaleNormal="56" zoomScalePageLayoutView="0" workbookViewId="0" topLeftCell="A1">
      <selection activeCell="U9" sqref="U9"/>
    </sheetView>
  </sheetViews>
  <sheetFormatPr defaultColWidth="9.140625" defaultRowHeight="15"/>
  <cols>
    <col min="2" max="2" width="6.8515625" style="0" customWidth="1"/>
    <col min="3" max="3" width="10.28125" style="0" customWidth="1"/>
    <col min="4" max="4" width="14.28125" style="0" customWidth="1"/>
    <col min="5" max="5" width="33.421875" style="0" customWidth="1"/>
    <col min="6" max="6" width="44.00390625" style="0" customWidth="1"/>
    <col min="10" max="10" width="8.8515625" style="54" customWidth="1"/>
    <col min="12" max="12" width="8.8515625" style="54" customWidth="1"/>
    <col min="13" max="13" width="25.140625" style="0" customWidth="1"/>
    <col min="15" max="15" width="22.140625" style="0" customWidth="1"/>
  </cols>
  <sheetData>
    <row r="1" spans="1:16" ht="22.5">
      <c r="A1" s="55" t="s">
        <v>113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26">
      <c r="A2" s="14" t="s">
        <v>6</v>
      </c>
      <c r="B2" s="14" t="s">
        <v>0</v>
      </c>
      <c r="C2" s="14" t="s">
        <v>11</v>
      </c>
      <c r="D2" s="14" t="s">
        <v>1</v>
      </c>
      <c r="E2" s="14" t="s">
        <v>2</v>
      </c>
      <c r="F2" s="14" t="s">
        <v>12</v>
      </c>
      <c r="G2" s="14" t="s">
        <v>9</v>
      </c>
      <c r="H2" s="14" t="s">
        <v>14</v>
      </c>
      <c r="I2" s="14" t="s">
        <v>15</v>
      </c>
      <c r="J2" s="18" t="s">
        <v>7</v>
      </c>
      <c r="K2" s="14" t="s">
        <v>4</v>
      </c>
      <c r="L2" s="18" t="s">
        <v>8</v>
      </c>
      <c r="M2" s="14" t="s">
        <v>10</v>
      </c>
      <c r="N2" s="14" t="s">
        <v>5</v>
      </c>
      <c r="O2" s="14" t="s">
        <v>3</v>
      </c>
      <c r="P2" s="19"/>
    </row>
    <row r="3" spans="1:16" s="53" customFormat="1" ht="31.5">
      <c r="A3" s="6" t="s">
        <v>16</v>
      </c>
      <c r="B3" s="15">
        <v>2</v>
      </c>
      <c r="C3" s="15" t="s">
        <v>18</v>
      </c>
      <c r="D3" s="6" t="s">
        <v>46</v>
      </c>
      <c r="E3" s="6" t="s">
        <v>47</v>
      </c>
      <c r="F3" s="6" t="s">
        <v>48</v>
      </c>
      <c r="G3" s="6">
        <v>6</v>
      </c>
      <c r="H3" s="6">
        <v>40</v>
      </c>
      <c r="I3" s="6">
        <v>48</v>
      </c>
      <c r="J3" s="18">
        <f>H3+I3</f>
        <v>88</v>
      </c>
      <c r="K3" s="6">
        <v>0</v>
      </c>
      <c r="L3" s="18">
        <f>J3</f>
        <v>88</v>
      </c>
      <c r="M3" s="6" t="s">
        <v>109</v>
      </c>
      <c r="N3" s="6"/>
      <c r="O3" s="6" t="s">
        <v>49</v>
      </c>
      <c r="P3" s="1"/>
    </row>
    <row r="4" spans="1:16" s="53" customFormat="1" ht="31.5">
      <c r="A4" s="6" t="s">
        <v>16</v>
      </c>
      <c r="B4" s="15">
        <v>4</v>
      </c>
      <c r="C4" s="15" t="s">
        <v>18</v>
      </c>
      <c r="D4" s="6" t="s">
        <v>50</v>
      </c>
      <c r="E4" s="6" t="s">
        <v>51</v>
      </c>
      <c r="F4" s="6" t="s">
        <v>48</v>
      </c>
      <c r="G4" s="6">
        <v>6</v>
      </c>
      <c r="H4" s="15">
        <v>40</v>
      </c>
      <c r="I4" s="15">
        <v>40</v>
      </c>
      <c r="J4" s="18">
        <f>H4+I4</f>
        <v>80</v>
      </c>
      <c r="K4" s="6">
        <v>0</v>
      </c>
      <c r="L4" s="18">
        <f>J4</f>
        <v>80</v>
      </c>
      <c r="M4" s="6" t="s">
        <v>109</v>
      </c>
      <c r="N4" s="6"/>
      <c r="O4" s="6" t="s">
        <v>49</v>
      </c>
      <c r="P4" s="1"/>
    </row>
    <row r="5" spans="1:16" s="53" customFormat="1" ht="78.75">
      <c r="A5" s="6" t="s">
        <v>16</v>
      </c>
      <c r="B5" s="15">
        <v>15</v>
      </c>
      <c r="C5" s="15" t="s">
        <v>18</v>
      </c>
      <c r="D5" s="6" t="s">
        <v>38</v>
      </c>
      <c r="E5" s="32" t="s">
        <v>39</v>
      </c>
      <c r="F5" s="6" t="s">
        <v>40</v>
      </c>
      <c r="G5" s="6">
        <v>6</v>
      </c>
      <c r="H5" s="6">
        <v>28</v>
      </c>
      <c r="I5" s="6">
        <v>44</v>
      </c>
      <c r="J5" s="18">
        <f>H5+I5</f>
        <v>72</v>
      </c>
      <c r="K5" s="6">
        <v>0</v>
      </c>
      <c r="L5" s="18">
        <f>J5</f>
        <v>72</v>
      </c>
      <c r="M5" s="6" t="s">
        <v>110</v>
      </c>
      <c r="N5" s="6"/>
      <c r="O5" s="15" t="s">
        <v>41</v>
      </c>
      <c r="P5" s="1"/>
    </row>
    <row r="6" spans="1:16" s="53" customFormat="1" ht="78.75">
      <c r="A6" s="6" t="s">
        <v>16</v>
      </c>
      <c r="B6" s="15">
        <v>19</v>
      </c>
      <c r="C6" s="15" t="s">
        <v>18</v>
      </c>
      <c r="D6" s="6" t="s">
        <v>42</v>
      </c>
      <c r="E6" s="32" t="s">
        <v>43</v>
      </c>
      <c r="F6" s="6" t="s">
        <v>40</v>
      </c>
      <c r="G6" s="6">
        <v>6</v>
      </c>
      <c r="H6" s="15">
        <v>40</v>
      </c>
      <c r="I6" s="15">
        <v>28</v>
      </c>
      <c r="J6" s="18">
        <f>H6+I6</f>
        <v>68</v>
      </c>
      <c r="K6" s="6">
        <v>0</v>
      </c>
      <c r="L6" s="18">
        <f>J6</f>
        <v>68</v>
      </c>
      <c r="M6" s="6" t="s">
        <v>110</v>
      </c>
      <c r="N6" s="15"/>
      <c r="O6" s="15" t="s">
        <v>41</v>
      </c>
      <c r="P6" s="16"/>
    </row>
    <row r="7" spans="1:16" s="53" customFormat="1" ht="78.75">
      <c r="A7" s="6" t="s">
        <v>16</v>
      </c>
      <c r="B7" s="15">
        <v>38</v>
      </c>
      <c r="C7" s="15" t="s">
        <v>18</v>
      </c>
      <c r="D7" s="6" t="s">
        <v>44</v>
      </c>
      <c r="E7" s="32" t="s">
        <v>45</v>
      </c>
      <c r="F7" s="6" t="s">
        <v>40</v>
      </c>
      <c r="G7" s="6">
        <v>6</v>
      </c>
      <c r="H7" s="6">
        <v>32</v>
      </c>
      <c r="I7" s="6">
        <v>24</v>
      </c>
      <c r="J7" s="18">
        <f>H7+I7</f>
        <v>56</v>
      </c>
      <c r="K7" s="6">
        <v>0</v>
      </c>
      <c r="L7" s="18">
        <f>J7</f>
        <v>56</v>
      </c>
      <c r="M7" s="6" t="s">
        <v>111</v>
      </c>
      <c r="N7" s="15"/>
      <c r="O7" s="15" t="s">
        <v>41</v>
      </c>
      <c r="P7" s="1"/>
    </row>
    <row r="8" spans="1:16" s="53" customFormat="1" ht="78.75">
      <c r="A8" s="6" t="s">
        <v>16</v>
      </c>
      <c r="B8" s="15">
        <v>57</v>
      </c>
      <c r="C8" s="15" t="s">
        <v>18</v>
      </c>
      <c r="D8" s="32" t="s">
        <v>32</v>
      </c>
      <c r="E8" s="32" t="s">
        <v>33</v>
      </c>
      <c r="F8" s="15" t="s">
        <v>24</v>
      </c>
      <c r="G8" s="6" t="s">
        <v>31</v>
      </c>
      <c r="H8" s="6">
        <v>28</v>
      </c>
      <c r="I8" s="6">
        <v>10</v>
      </c>
      <c r="J8" s="18">
        <f>H8+I8</f>
        <v>38</v>
      </c>
      <c r="K8" s="15">
        <v>0</v>
      </c>
      <c r="L8" s="18">
        <f>J8</f>
        <v>38</v>
      </c>
      <c r="M8" s="6" t="s">
        <v>111</v>
      </c>
      <c r="N8" s="6"/>
      <c r="O8" s="15" t="s">
        <v>26</v>
      </c>
      <c r="P8" s="1"/>
    </row>
    <row r="9" spans="1:16" s="53" customFormat="1" ht="78.75">
      <c r="A9" s="6" t="s">
        <v>16</v>
      </c>
      <c r="B9" s="15">
        <v>60</v>
      </c>
      <c r="C9" s="15" t="s">
        <v>18</v>
      </c>
      <c r="D9" s="32" t="s">
        <v>27</v>
      </c>
      <c r="E9" s="32" t="s">
        <v>28</v>
      </c>
      <c r="F9" s="15" t="s">
        <v>24</v>
      </c>
      <c r="G9" s="6" t="s">
        <v>25</v>
      </c>
      <c r="H9" s="6">
        <v>30</v>
      </c>
      <c r="I9" s="6">
        <v>6</v>
      </c>
      <c r="J9" s="18">
        <f>H9+I9</f>
        <v>36</v>
      </c>
      <c r="K9" s="15">
        <v>0</v>
      </c>
      <c r="L9" s="18">
        <f>J9</f>
        <v>36</v>
      </c>
      <c r="M9" s="6" t="s">
        <v>111</v>
      </c>
      <c r="N9" s="6"/>
      <c r="O9" s="15" t="s">
        <v>26</v>
      </c>
      <c r="P9" s="1"/>
    </row>
    <row r="10" spans="1:16" s="53" customFormat="1" ht="78.75">
      <c r="A10" s="6" t="s">
        <v>16</v>
      </c>
      <c r="B10" s="15">
        <v>66</v>
      </c>
      <c r="C10" s="15" t="s">
        <v>18</v>
      </c>
      <c r="D10" s="6" t="s">
        <v>34</v>
      </c>
      <c r="E10" s="6" t="s">
        <v>35</v>
      </c>
      <c r="F10" s="6" t="s">
        <v>36</v>
      </c>
      <c r="G10" s="6">
        <v>6</v>
      </c>
      <c r="H10" s="6">
        <v>31</v>
      </c>
      <c r="I10" s="6">
        <v>0</v>
      </c>
      <c r="J10" s="18">
        <f>H10+I10</f>
        <v>31</v>
      </c>
      <c r="K10" s="6">
        <v>0</v>
      </c>
      <c r="L10" s="18">
        <f>J10</f>
        <v>31</v>
      </c>
      <c r="M10" s="6" t="s">
        <v>111</v>
      </c>
      <c r="N10" s="6"/>
      <c r="O10" s="6" t="s">
        <v>37</v>
      </c>
      <c r="P10" s="47"/>
    </row>
    <row r="11" spans="1:16" s="53" customFormat="1" ht="78.75">
      <c r="A11" s="6" t="s">
        <v>16</v>
      </c>
      <c r="B11" s="15">
        <v>67</v>
      </c>
      <c r="C11" s="15" t="s">
        <v>18</v>
      </c>
      <c r="D11" s="32" t="s">
        <v>22</v>
      </c>
      <c r="E11" s="32" t="s">
        <v>23</v>
      </c>
      <c r="F11" s="15" t="s">
        <v>24</v>
      </c>
      <c r="G11" s="6" t="s">
        <v>25</v>
      </c>
      <c r="H11" s="6">
        <v>24</v>
      </c>
      <c r="I11" s="6">
        <v>6</v>
      </c>
      <c r="J11" s="18">
        <f>H11+I11</f>
        <v>30</v>
      </c>
      <c r="K11" s="15">
        <v>0</v>
      </c>
      <c r="L11" s="18">
        <f>J11</f>
        <v>30</v>
      </c>
      <c r="M11" s="6" t="s">
        <v>111</v>
      </c>
      <c r="N11" s="6"/>
      <c r="O11" s="15" t="s">
        <v>26</v>
      </c>
      <c r="P11" s="47"/>
    </row>
    <row r="12" spans="1:16" s="53" customFormat="1" ht="78.75">
      <c r="A12" s="6" t="s">
        <v>16</v>
      </c>
      <c r="B12" s="15">
        <v>68</v>
      </c>
      <c r="C12" s="15" t="s">
        <v>18</v>
      </c>
      <c r="D12" s="32" t="s">
        <v>29</v>
      </c>
      <c r="E12" s="32" t="s">
        <v>30</v>
      </c>
      <c r="F12" s="15" t="s">
        <v>24</v>
      </c>
      <c r="G12" s="6" t="s">
        <v>31</v>
      </c>
      <c r="H12" s="6">
        <v>22</v>
      </c>
      <c r="I12" s="6">
        <v>8</v>
      </c>
      <c r="J12" s="18">
        <f>H12+I12</f>
        <v>30</v>
      </c>
      <c r="K12" s="15">
        <v>0</v>
      </c>
      <c r="L12" s="18">
        <f>J12</f>
        <v>30</v>
      </c>
      <c r="M12" s="6" t="s">
        <v>111</v>
      </c>
      <c r="N12" s="6"/>
      <c r="O12" s="15" t="s">
        <v>26</v>
      </c>
      <c r="P12" s="47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2023-11-14T05:59:23Z</dcterms:modified>
  <cp:category/>
  <cp:version/>
  <cp:contentType/>
  <cp:contentStatus/>
</cp:coreProperties>
</file>