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3"/>
  </bookViews>
  <sheets>
    <sheet name="6 класс" sheetId="1" r:id="rId1"/>
    <sheet name="7 класс" sheetId="2" r:id="rId2"/>
    <sheet name="8 класс" sheetId="3" r:id="rId3"/>
    <sheet name="9 класс" sheetId="4" r:id="rId4"/>
  </sheets>
  <definedNames>
    <definedName name="_xlnm._FilterDatabase" localSheetId="0" hidden="1">'6 класс'!$L$1:$L$4</definedName>
    <definedName name="_xlnm._FilterDatabase" localSheetId="1" hidden="1">'7 класс'!$L$1:$L$8</definedName>
    <definedName name="_xlnm._FilterDatabase" localSheetId="2" hidden="1">'8 класс'!$L$1:$L$6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<sst xmlns="http://schemas.openxmlformats.org/spreadsheetml/2006/main" count="248" uniqueCount="84">
  <si>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</si>
  <si>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</si>
  <si>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</si>
  <si>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</si>
  <si>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</si>
  <si>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</si>
  <si>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</si>
  <si>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</si>
  <si>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</si>
  <si>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</si>
  <si>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</si>
  <si>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</si>
  <si>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</si>
  <si>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Вольский</t>
  </si>
  <si>
    <t>технология</t>
  </si>
  <si>
    <t xml:space="preserve">технология </t>
  </si>
  <si>
    <t>Тест</t>
  </si>
  <si>
    <t>Практика</t>
  </si>
  <si>
    <t xml:space="preserve">Протокол школьного этапа всероссийской олимпиады школьников по технологии (мальчики), max балл     - 48                                                  </t>
  </si>
  <si>
    <t xml:space="preserve">Протокол школьного этапа всероссийской олимпиады школьников по технологии (мальчики), max балл - 70                     </t>
  </si>
  <si>
    <t xml:space="preserve">Протокол школьного этапа всероссийской олимпиады школьников по технологии (мальчики), max балл -   70                 </t>
  </si>
  <si>
    <t xml:space="preserve">Протокол школьного этапа всероссийской олимпиады школьников по технологии (мальчики), max балл - 80                    </t>
  </si>
  <si>
    <t>ТЕХ-06-01-013</t>
  </si>
  <si>
    <t>Маркин Михал Александрович</t>
  </si>
  <si>
    <t>Муниципальное автономное общеобразовательное учреждение "Образовательный центр № 2 "Сфера" р.п. Сенной Вольского района Саратовской области" (корпус 1)</t>
  </si>
  <si>
    <t>6а</t>
  </si>
  <si>
    <t>Павловская Анастасия   Ивановна</t>
  </si>
  <si>
    <t>ТЕХ-06-02-013</t>
  </si>
  <si>
    <t>Семенов Артём Романович</t>
  </si>
  <si>
    <t>ТЕХ-06-03-013</t>
  </si>
  <si>
    <t>Карастелёв Арсений Сергеевич</t>
  </si>
  <si>
    <t>6б</t>
  </si>
  <si>
    <t>ТЕХ-06-04-013</t>
  </si>
  <si>
    <t>Филатов Матвей Иванович</t>
  </si>
  <si>
    <t>ТЕХ-06-01-024</t>
  </si>
  <si>
    <t>Ковалев Артем Владимирович</t>
  </si>
  <si>
    <t>Филиал МАОУ "Образовательный центр №2 "Сфера"  р.п. Сенной" в с. Барановка</t>
  </si>
  <si>
    <t>Гаврилина Наталья Николаевна</t>
  </si>
  <si>
    <t>ТЕХ-06-02-024</t>
  </si>
  <si>
    <t>Минасян Владимир Эдуардович</t>
  </si>
  <si>
    <t>ТЕХ-07-01-013</t>
  </si>
  <si>
    <t>Носов Илья Алексеевич</t>
  </si>
  <si>
    <t>7а</t>
  </si>
  <si>
    <t>ТЕХ-07-02-013</t>
  </si>
  <si>
    <t>Утешев Эльнур Салаватович</t>
  </si>
  <si>
    <t>ТЕХ-07-03-013</t>
  </si>
  <si>
    <t xml:space="preserve">Гурылёв Ярослав Алексеевич </t>
  </si>
  <si>
    <t>7б</t>
  </si>
  <si>
    <t>ТЕХ-07-04-013</t>
  </si>
  <si>
    <t>Калинин Константин Сергеевич</t>
  </si>
  <si>
    <t>ТЕХ-07-05-013</t>
  </si>
  <si>
    <t>Шпилов Ярослав Антонович</t>
  </si>
  <si>
    <t>ТЕХ-07-01-024</t>
  </si>
  <si>
    <t>Белименко Святослав</t>
  </si>
  <si>
    <t>ТЕХ-07-02-024</t>
  </si>
  <si>
    <t>Бычковский Федор Павлович</t>
  </si>
  <si>
    <t>ТЕХ-07-03-024</t>
  </si>
  <si>
    <t>Галлямов Арсений Рамзильевич</t>
  </si>
  <si>
    <t>ТЕХ-07-04-024</t>
  </si>
  <si>
    <t>Гущихин Павел Михайлович</t>
  </si>
  <si>
    <t>ТЕХ-08-01-013</t>
  </si>
  <si>
    <t>Митрофанов Андрей Александрович</t>
  </si>
  <si>
    <t>8а</t>
  </si>
  <si>
    <t>ТЕХ-08-02-013</t>
  </si>
  <si>
    <t>Ратушный Николай Олегович</t>
  </si>
  <si>
    <t>Тех - 08 - 01 - 173</t>
  </si>
  <si>
    <t>Коханин Иван Александрович</t>
  </si>
  <si>
    <t>Филиал муниципальное автономное общеобразовательное учреждение "Обрабовательный центр №2 "Сфера" р.п.Сенной Вольского района Саратовской области" в с.Куриловка</t>
  </si>
  <si>
    <t>Андреева Александра Станиславовна</t>
  </si>
  <si>
    <t>Тех - 08 - 02 - 173</t>
  </si>
  <si>
    <t>Рамазанов Марат Олегович</t>
  </si>
  <si>
    <t>ТЕХ-09-01-013</t>
  </si>
  <si>
    <t>Антоненко Ярослав Дмитриеви</t>
  </si>
  <si>
    <t>9а</t>
  </si>
  <si>
    <t>ТЕХ-09-02-013</t>
  </si>
  <si>
    <t>Мыльников Степан Олегович</t>
  </si>
  <si>
    <t>ТЕХ-09-03-013</t>
  </si>
  <si>
    <t>Павков Денис Михайлович</t>
  </si>
  <si>
    <t>ТЕХ-09-04-013</t>
  </si>
  <si>
    <t>Федосеев Илья Андреевич</t>
  </si>
  <si>
    <t>ТЕХ-09-05-013</t>
  </si>
  <si>
    <t>Чихирев Тимофей Сергеевич</t>
  </si>
  <si>
    <t>призер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</si>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</sst>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4" fillId="34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zoomScale="60" zoomScaleNormal="60" zoomScalePageLayoutView="0" workbookViewId="0" topLeftCell="A2">
      <selection activeCell="A7" sqref="A7:IV8"/>
    </sheetView>
  </sheetViews>
  <sheetFormatPr defaultColWidth="9.140625" defaultRowHeight="15"/>
  <cols>
    <col min="1" max="1" width="14.57421875" style="2" customWidth="1"/>
    <col min="2" max="2" width="7.00390625" style="2" bestFit="1" customWidth="1"/>
    <col min="3" max="3" width="15.8515625" style="2" customWidth="1"/>
    <col min="4" max="4" width="7.7109375" style="1" bestFit="1" customWidth="1"/>
    <col min="5" max="5" width="21.28125" style="2" customWidth="1"/>
    <col min="6" max="6" width="44.00390625" style="2" customWidth="1"/>
    <col min="7" max="7" width="14.421875" style="2" customWidth="1"/>
    <col min="8" max="8" width="8.28125" style="2" customWidth="1"/>
    <col min="9" max="9" width="8.421875" style="2" customWidth="1"/>
    <col min="10" max="10" width="10.140625" style="18" customWidth="1"/>
    <col min="11" max="11" width="16.140625" style="2" customWidth="1"/>
    <col min="12" max="12" width="9.140625" style="18" customWidth="1"/>
    <col min="13" max="13" width="20.8515625" style="2" customWidth="1"/>
    <col min="14" max="14" width="14.28125" style="2" customWidth="1"/>
    <col min="15" max="15" width="23.00390625" style="2" customWidth="1"/>
    <col min="16" max="22" width="9.140625" style="1" customWidth="1"/>
    <col min="23" max="16384" width="9.140625" style="2" customWidth="1"/>
  </cols>
  <sheetData>
    <row r="1" spans="1:23" ht="88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/>
      <c r="M1" s="34"/>
      <c r="N1" s="34"/>
      <c r="O1" s="34"/>
      <c r="U1" s="30"/>
      <c r="V1" s="30"/>
      <c r="W1" s="11"/>
    </row>
    <row r="2" spans="1:22" s="15" customFormat="1" ht="105.7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12" t="s">
        <v>16</v>
      </c>
      <c r="I2" s="12" t="s">
        <v>17</v>
      </c>
      <c r="J2" s="14" t="s">
        <v>7</v>
      </c>
      <c r="K2" s="12" t="s">
        <v>4</v>
      </c>
      <c r="L2" s="14" t="s">
        <v>8</v>
      </c>
      <c r="M2" s="12" t="s">
        <v>10</v>
      </c>
      <c r="N2" s="12" t="s">
        <v>5</v>
      </c>
      <c r="O2" s="12" t="s">
        <v>3</v>
      </c>
      <c r="P2" s="31"/>
      <c r="Q2" s="31"/>
      <c r="R2" s="31"/>
      <c r="S2" s="31"/>
      <c r="T2" s="31"/>
      <c r="U2" s="31"/>
      <c r="V2" s="31"/>
    </row>
    <row r="3" spans="1:15" ht="47.25">
      <c r="A3" s="3" t="s">
        <v>14</v>
      </c>
      <c r="B3" s="3">
        <v>12</v>
      </c>
      <c r="C3" s="3" t="s">
        <v>13</v>
      </c>
      <c r="D3" s="3" t="s">
        <v>38</v>
      </c>
      <c r="E3" s="8" t="s">
        <v>39</v>
      </c>
      <c r="F3" s="3" t="s">
        <v>36</v>
      </c>
      <c r="G3" s="3">
        <v>6</v>
      </c>
      <c r="H3" s="8">
        <v>10</v>
      </c>
      <c r="I3" s="8">
        <v>20</v>
      </c>
      <c r="J3" s="16">
        <v>30</v>
      </c>
      <c r="K3" s="3">
        <v>0</v>
      </c>
      <c r="L3" s="16">
        <v>30</v>
      </c>
      <c r="M3" s="6" t="s">
        <v>82</v>
      </c>
      <c r="N3" s="8"/>
      <c r="O3" s="3" t="s">
        <v>37</v>
      </c>
    </row>
    <row r="4" spans="1:15" s="1" customFormat="1" ht="110.25" customHeight="1">
      <c r="A4" s="3" t="s">
        <v>14</v>
      </c>
      <c r="B4" s="3">
        <v>14</v>
      </c>
      <c r="C4" s="3" t="s">
        <v>13</v>
      </c>
      <c r="D4" s="3" t="s">
        <v>34</v>
      </c>
      <c r="E4" s="21" t="s">
        <v>35</v>
      </c>
      <c r="F4" s="3" t="s">
        <v>36</v>
      </c>
      <c r="G4" s="3">
        <v>6</v>
      </c>
      <c r="H4" s="3">
        <v>8</v>
      </c>
      <c r="I4" s="3">
        <v>20</v>
      </c>
      <c r="J4" s="17">
        <f>SUM(H4:I4)</f>
        <v>28</v>
      </c>
      <c r="K4" s="3">
        <v>0</v>
      </c>
      <c r="L4" s="17">
        <f>J4</f>
        <v>28</v>
      </c>
      <c r="M4" s="6" t="s">
        <v>82</v>
      </c>
      <c r="N4" s="3"/>
      <c r="O4" s="3" t="s">
        <v>37</v>
      </c>
    </row>
    <row r="5" spans="1:15" s="1" customFormat="1" ht="110.25" customHeight="1">
      <c r="A5" s="3" t="s">
        <v>14</v>
      </c>
      <c r="B5" s="3">
        <v>40</v>
      </c>
      <c r="C5" s="3" t="s">
        <v>13</v>
      </c>
      <c r="D5" s="8" t="s">
        <v>29</v>
      </c>
      <c r="E5" s="6" t="s">
        <v>30</v>
      </c>
      <c r="F5" s="8" t="s">
        <v>24</v>
      </c>
      <c r="G5" s="6" t="s">
        <v>31</v>
      </c>
      <c r="H5" s="6">
        <v>12</v>
      </c>
      <c r="I5" s="6">
        <v>0</v>
      </c>
      <c r="J5" s="16">
        <f>SUM(H5:I5)</f>
        <v>12</v>
      </c>
      <c r="K5" s="3">
        <v>0</v>
      </c>
      <c r="L5" s="28">
        <f>J5</f>
        <v>12</v>
      </c>
      <c r="M5" s="6" t="s">
        <v>83</v>
      </c>
      <c r="N5" s="9"/>
      <c r="O5" s="8" t="s">
        <v>26</v>
      </c>
    </row>
    <row r="6" spans="1:15" s="1" customFormat="1" ht="110.25" customHeight="1">
      <c r="A6" s="6" t="s">
        <v>14</v>
      </c>
      <c r="B6" s="6">
        <v>49</v>
      </c>
      <c r="C6" s="6" t="s">
        <v>13</v>
      </c>
      <c r="D6" s="21" t="s">
        <v>22</v>
      </c>
      <c r="E6" s="21" t="s">
        <v>23</v>
      </c>
      <c r="F6" s="8" t="s">
        <v>24</v>
      </c>
      <c r="G6" s="3" t="s">
        <v>25</v>
      </c>
      <c r="H6" s="3">
        <v>8</v>
      </c>
      <c r="I6" s="3">
        <v>0</v>
      </c>
      <c r="J6" s="16">
        <f>SUM(H6:I6)</f>
        <v>8</v>
      </c>
      <c r="K6" s="3">
        <v>0</v>
      </c>
      <c r="L6" s="28">
        <f>J6</f>
        <v>8</v>
      </c>
      <c r="M6" s="6" t="s">
        <v>83</v>
      </c>
      <c r="N6" s="3"/>
      <c r="O6" s="8" t="s">
        <v>26</v>
      </c>
    </row>
    <row r="7" spans="1:15" ht="78.75">
      <c r="A7" s="3" t="s">
        <v>14</v>
      </c>
      <c r="B7" s="3">
        <v>52</v>
      </c>
      <c r="C7" s="3" t="s">
        <v>13</v>
      </c>
      <c r="D7" s="8" t="s">
        <v>27</v>
      </c>
      <c r="E7" s="8" t="s">
        <v>28</v>
      </c>
      <c r="F7" s="8" t="s">
        <v>24</v>
      </c>
      <c r="G7" s="8" t="s">
        <v>25</v>
      </c>
      <c r="H7" s="8">
        <v>6</v>
      </c>
      <c r="I7" s="8">
        <v>0</v>
      </c>
      <c r="J7" s="16">
        <f>SUM(H7:I7)</f>
        <v>6</v>
      </c>
      <c r="K7" s="3">
        <v>0</v>
      </c>
      <c r="L7" s="28">
        <f>J7</f>
        <v>6</v>
      </c>
      <c r="M7" s="6" t="s">
        <v>83</v>
      </c>
      <c r="N7" s="8"/>
      <c r="O7" s="8" t="s">
        <v>26</v>
      </c>
    </row>
    <row r="8" spans="1:15" s="1" customFormat="1" ht="110.25" customHeight="1">
      <c r="A8" s="6" t="s">
        <v>14</v>
      </c>
      <c r="B8" s="6">
        <v>53</v>
      </c>
      <c r="C8" s="6" t="s">
        <v>13</v>
      </c>
      <c r="D8" s="8" t="s">
        <v>32</v>
      </c>
      <c r="E8" s="6" t="s">
        <v>33</v>
      </c>
      <c r="F8" s="8" t="s">
        <v>24</v>
      </c>
      <c r="G8" s="3" t="s">
        <v>31</v>
      </c>
      <c r="H8" s="3">
        <v>6</v>
      </c>
      <c r="I8" s="3">
        <v>0</v>
      </c>
      <c r="J8" s="16">
        <f>SUM(H8:I8)</f>
        <v>6</v>
      </c>
      <c r="K8" s="3">
        <v>0</v>
      </c>
      <c r="L8" s="28">
        <f>J8</f>
        <v>6</v>
      </c>
      <c r="M8" s="6" t="s">
        <v>83</v>
      </c>
      <c r="N8" s="6"/>
      <c r="O8" s="8" t="s">
        <v>26</v>
      </c>
    </row>
  </sheetData>
  <sheetProtection/>
  <autoFilter ref="L1:L4">
    <sortState ref="L2:L8">
      <sortCondition descending="1" sortBy="value" ref="L2:L8"/>
    </sortState>
  </autoFilter>
  <mergeCells count="1">
    <mergeCell ref="A1:O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="70" zoomScaleNormal="70" zoomScalePageLayoutView="0" workbookViewId="0" topLeftCell="A7">
      <selection activeCell="A12" sqref="A12:IV14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15.140625" style="2" customWidth="1"/>
    <col min="4" max="4" width="7.7109375" style="1" bestFit="1" customWidth="1"/>
    <col min="5" max="5" width="20.140625" style="2" customWidth="1"/>
    <col min="6" max="6" width="40.7109375" style="2" customWidth="1"/>
    <col min="7" max="7" width="7.140625" style="2" bestFit="1" customWidth="1"/>
    <col min="8" max="9" width="7.140625" style="2" customWidth="1"/>
    <col min="10" max="10" width="8.7109375" style="18" customWidth="1"/>
    <col min="11" max="11" width="14.7109375" style="2" customWidth="1"/>
    <col min="12" max="12" width="9.7109375" style="18" customWidth="1"/>
    <col min="13" max="13" width="14.57421875" style="2" customWidth="1"/>
    <col min="14" max="14" width="19.421875" style="2" customWidth="1"/>
    <col min="15" max="15" width="25.140625" style="2" customWidth="1"/>
    <col min="16" max="16384" width="9.140625" style="2" customWidth="1"/>
  </cols>
  <sheetData>
    <row r="1" spans="1:11" ht="88.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K1" s="11"/>
    </row>
    <row r="2" spans="1:15" s="15" customFormat="1" ht="111.7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12" t="s">
        <v>16</v>
      </c>
      <c r="I2" s="12" t="s">
        <v>17</v>
      </c>
      <c r="J2" s="14" t="s">
        <v>7</v>
      </c>
      <c r="K2" s="12" t="s">
        <v>4</v>
      </c>
      <c r="L2" s="14" t="s">
        <v>8</v>
      </c>
      <c r="M2" s="12" t="s">
        <v>10</v>
      </c>
      <c r="N2" s="12" t="s">
        <v>5</v>
      </c>
      <c r="O2" s="12" t="s">
        <v>3</v>
      </c>
    </row>
    <row r="3" spans="1:15" s="20" customFormat="1" ht="78" customHeight="1">
      <c r="A3" s="4" t="s">
        <v>14</v>
      </c>
      <c r="B3" s="4">
        <v>17</v>
      </c>
      <c r="C3" s="4" t="s">
        <v>13</v>
      </c>
      <c r="D3" s="10" t="s">
        <v>48</v>
      </c>
      <c r="E3" s="4" t="s">
        <v>49</v>
      </c>
      <c r="F3" s="10" t="s">
        <v>24</v>
      </c>
      <c r="G3" s="4" t="s">
        <v>47</v>
      </c>
      <c r="H3" s="4">
        <v>24</v>
      </c>
      <c r="I3" s="4">
        <v>0</v>
      </c>
      <c r="J3" s="16">
        <f>SUM(H3:I3)</f>
        <v>24</v>
      </c>
      <c r="K3" s="4">
        <v>0</v>
      </c>
      <c r="L3" s="28">
        <f>J3</f>
        <v>24</v>
      </c>
      <c r="M3" s="4" t="s">
        <v>83</v>
      </c>
      <c r="N3" s="29"/>
      <c r="O3" s="10" t="s">
        <v>26</v>
      </c>
    </row>
    <row r="4" spans="1:15" s="7" customFormat="1" ht="47.25">
      <c r="A4" s="4" t="s">
        <v>14</v>
      </c>
      <c r="B4" s="4">
        <v>18</v>
      </c>
      <c r="C4" s="4" t="s">
        <v>13</v>
      </c>
      <c r="D4" s="19" t="s">
        <v>52</v>
      </c>
      <c r="E4" s="19" t="s">
        <v>53</v>
      </c>
      <c r="F4" s="4" t="s">
        <v>36</v>
      </c>
      <c r="G4" s="4">
        <v>7</v>
      </c>
      <c r="H4" s="4">
        <v>22</v>
      </c>
      <c r="I4" s="4">
        <v>0</v>
      </c>
      <c r="J4" s="17">
        <f>SUM(H4:I4)</f>
        <v>22</v>
      </c>
      <c r="K4" s="4">
        <v>0</v>
      </c>
      <c r="L4" s="17">
        <f>J4</f>
        <v>22</v>
      </c>
      <c r="M4" s="4" t="s">
        <v>83</v>
      </c>
      <c r="N4" s="4"/>
      <c r="O4" s="4" t="s">
        <v>37</v>
      </c>
    </row>
    <row r="5" spans="1:15" s="7" customFormat="1" ht="47.25">
      <c r="A5" s="4" t="s">
        <v>14</v>
      </c>
      <c r="B5" s="4">
        <v>19</v>
      </c>
      <c r="C5" s="4" t="s">
        <v>13</v>
      </c>
      <c r="D5" s="19" t="s">
        <v>54</v>
      </c>
      <c r="E5" s="19" t="s">
        <v>55</v>
      </c>
      <c r="F5" s="4" t="s">
        <v>36</v>
      </c>
      <c r="G5" s="4">
        <v>7</v>
      </c>
      <c r="H5" s="4">
        <v>22</v>
      </c>
      <c r="I5" s="4">
        <v>0</v>
      </c>
      <c r="J5" s="17">
        <v>22</v>
      </c>
      <c r="K5" s="4">
        <v>0</v>
      </c>
      <c r="L5" s="17">
        <v>22</v>
      </c>
      <c r="M5" s="4" t="s">
        <v>83</v>
      </c>
      <c r="N5" s="4"/>
      <c r="O5" s="4" t="s">
        <v>37</v>
      </c>
    </row>
    <row r="6" spans="1:15" s="20" customFormat="1" ht="47.25">
      <c r="A6" s="4" t="s">
        <v>14</v>
      </c>
      <c r="B6" s="4">
        <v>21</v>
      </c>
      <c r="C6" s="4" t="s">
        <v>13</v>
      </c>
      <c r="D6" s="19" t="s">
        <v>56</v>
      </c>
      <c r="E6" s="4" t="s">
        <v>57</v>
      </c>
      <c r="F6" s="4" t="s">
        <v>36</v>
      </c>
      <c r="G6" s="4">
        <v>7</v>
      </c>
      <c r="H6" s="4">
        <v>20</v>
      </c>
      <c r="I6" s="4">
        <v>0</v>
      </c>
      <c r="J6" s="17">
        <v>20</v>
      </c>
      <c r="K6" s="4">
        <v>0</v>
      </c>
      <c r="L6" s="17">
        <v>20</v>
      </c>
      <c r="M6" s="4" t="s">
        <v>83</v>
      </c>
      <c r="N6" s="4"/>
      <c r="O6" s="4" t="s">
        <v>37</v>
      </c>
    </row>
    <row r="7" spans="1:15" s="7" customFormat="1" ht="114.75" customHeight="1">
      <c r="A7" s="4" t="s">
        <v>14</v>
      </c>
      <c r="B7" s="4">
        <v>22</v>
      </c>
      <c r="C7" s="4" t="s">
        <v>13</v>
      </c>
      <c r="D7" s="19" t="s">
        <v>58</v>
      </c>
      <c r="E7" s="19" t="s">
        <v>59</v>
      </c>
      <c r="F7" s="4" t="s">
        <v>36</v>
      </c>
      <c r="G7" s="4">
        <v>7</v>
      </c>
      <c r="H7" s="4">
        <v>20</v>
      </c>
      <c r="I7" s="4">
        <v>0</v>
      </c>
      <c r="J7" s="17">
        <v>20</v>
      </c>
      <c r="K7" s="4">
        <v>0</v>
      </c>
      <c r="L7" s="17">
        <v>20</v>
      </c>
      <c r="M7" s="4" t="s">
        <v>83</v>
      </c>
      <c r="N7" s="4"/>
      <c r="O7" s="4" t="s">
        <v>37</v>
      </c>
    </row>
    <row r="8" spans="1:15" s="20" customFormat="1" ht="78.75">
      <c r="A8" s="4" t="s">
        <v>14</v>
      </c>
      <c r="B8" s="4">
        <v>26</v>
      </c>
      <c r="C8" s="4" t="s">
        <v>13</v>
      </c>
      <c r="D8" s="19" t="s">
        <v>40</v>
      </c>
      <c r="E8" s="19" t="s">
        <v>41</v>
      </c>
      <c r="F8" s="10" t="s">
        <v>24</v>
      </c>
      <c r="G8" s="4" t="s">
        <v>42</v>
      </c>
      <c r="H8" s="4">
        <v>16</v>
      </c>
      <c r="I8" s="4">
        <v>0</v>
      </c>
      <c r="J8" s="16">
        <f>SUM(H8:I8)</f>
        <v>16</v>
      </c>
      <c r="K8" s="4">
        <v>0</v>
      </c>
      <c r="L8" s="28">
        <f>J8</f>
        <v>16</v>
      </c>
      <c r="M8" s="4" t="s">
        <v>83</v>
      </c>
      <c r="N8" s="4"/>
      <c r="O8" s="10" t="s">
        <v>26</v>
      </c>
    </row>
    <row r="9" spans="1:15" s="7" customFormat="1" ht="78.75">
      <c r="A9" s="4" t="s">
        <v>14</v>
      </c>
      <c r="B9" s="4">
        <v>35</v>
      </c>
      <c r="C9" s="4" t="s">
        <v>13</v>
      </c>
      <c r="D9" s="19" t="s">
        <v>43</v>
      </c>
      <c r="E9" s="19" t="s">
        <v>44</v>
      </c>
      <c r="F9" s="10" t="s">
        <v>24</v>
      </c>
      <c r="G9" s="4" t="s">
        <v>42</v>
      </c>
      <c r="H9" s="4">
        <v>14</v>
      </c>
      <c r="I9" s="4">
        <v>0</v>
      </c>
      <c r="J9" s="16">
        <f>SUM(H9:I9)</f>
        <v>14</v>
      </c>
      <c r="K9" s="4">
        <v>0</v>
      </c>
      <c r="L9" s="28">
        <f>J9</f>
        <v>14</v>
      </c>
      <c r="M9" s="4" t="s">
        <v>83</v>
      </c>
      <c r="N9" s="4"/>
      <c r="O9" s="10" t="s">
        <v>26</v>
      </c>
    </row>
    <row r="10" spans="1:15" s="7" customFormat="1" ht="78.75">
      <c r="A10" s="4" t="s">
        <v>14</v>
      </c>
      <c r="B10" s="4">
        <v>36</v>
      </c>
      <c r="C10" s="4" t="s">
        <v>13</v>
      </c>
      <c r="D10" s="10" t="s">
        <v>45</v>
      </c>
      <c r="E10" s="10" t="s">
        <v>46</v>
      </c>
      <c r="F10" s="10" t="s">
        <v>24</v>
      </c>
      <c r="G10" s="10" t="s">
        <v>47</v>
      </c>
      <c r="H10" s="10">
        <v>14</v>
      </c>
      <c r="I10" s="10">
        <v>0</v>
      </c>
      <c r="J10" s="16">
        <f>SUM(H10:I10)</f>
        <v>14</v>
      </c>
      <c r="K10" s="10">
        <v>0</v>
      </c>
      <c r="L10" s="28">
        <f>J10</f>
        <v>14</v>
      </c>
      <c r="M10" s="4" t="s">
        <v>83</v>
      </c>
      <c r="N10" s="10"/>
      <c r="O10" s="10" t="s">
        <v>26</v>
      </c>
    </row>
    <row r="11" spans="1:15" s="7" customFormat="1" ht="114.75" customHeight="1">
      <c r="A11" s="4" t="s">
        <v>14</v>
      </c>
      <c r="B11" s="4">
        <v>37</v>
      </c>
      <c r="C11" s="4" t="s">
        <v>13</v>
      </c>
      <c r="D11" s="10" t="s">
        <v>50</v>
      </c>
      <c r="E11" s="4" t="s">
        <v>51</v>
      </c>
      <c r="F11" s="10" t="s">
        <v>24</v>
      </c>
      <c r="G11" s="4" t="s">
        <v>47</v>
      </c>
      <c r="H11" s="4">
        <v>12</v>
      </c>
      <c r="I11" s="4">
        <v>0</v>
      </c>
      <c r="J11" s="16">
        <f>SUM(H11:I11)</f>
        <v>12</v>
      </c>
      <c r="K11" s="4">
        <v>0</v>
      </c>
      <c r="L11" s="28">
        <f>J11</f>
        <v>12</v>
      </c>
      <c r="M11" s="4" t="s">
        <v>83</v>
      </c>
      <c r="N11" s="4"/>
      <c r="O11" s="10" t="s">
        <v>26</v>
      </c>
    </row>
  </sheetData>
  <sheetProtection/>
  <autoFilter ref="L1:L8">
    <sortState ref="L2:L11">
      <sortCondition descending="1" sortBy="value" ref="L2:L11"/>
    </sortState>
  </autoFilter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="70" zoomScaleNormal="70" zoomScalePageLayoutView="0" workbookViewId="0" topLeftCell="B1">
      <selection activeCell="B7" sqref="A7:IV11"/>
    </sheetView>
  </sheetViews>
  <sheetFormatPr defaultColWidth="9.140625" defaultRowHeight="15"/>
  <cols>
    <col min="1" max="1" width="14.28125" style="2" customWidth="1"/>
    <col min="2" max="2" width="7.00390625" style="2" bestFit="1" customWidth="1"/>
    <col min="3" max="3" width="19.28125" style="2" customWidth="1"/>
    <col min="4" max="4" width="10.57421875" style="1" customWidth="1"/>
    <col min="5" max="5" width="26.28125" style="2" customWidth="1"/>
    <col min="6" max="6" width="36.421875" style="2" customWidth="1"/>
    <col min="7" max="7" width="7.140625" style="2" bestFit="1" customWidth="1"/>
    <col min="8" max="9" width="7.140625" style="2" customWidth="1"/>
    <col min="10" max="10" width="12.7109375" style="18" bestFit="1" customWidth="1"/>
    <col min="11" max="11" width="12.140625" style="2" customWidth="1"/>
    <col min="12" max="12" width="13.140625" style="18" customWidth="1"/>
    <col min="13" max="13" width="19.421875" style="2" customWidth="1"/>
    <col min="14" max="14" width="25.28125" style="2" customWidth="1"/>
    <col min="15" max="15" width="23.00390625" style="2" customWidth="1"/>
    <col min="16" max="16384" width="9.140625" style="2" customWidth="1"/>
  </cols>
  <sheetData>
    <row r="1" spans="1:11" ht="88.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K1" s="11"/>
    </row>
    <row r="2" spans="1:15" s="15" customFormat="1" ht="94.5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12" t="s">
        <v>16</v>
      </c>
      <c r="I2" s="12" t="s">
        <v>17</v>
      </c>
      <c r="J2" s="14" t="s">
        <v>7</v>
      </c>
      <c r="K2" s="12" t="s">
        <v>4</v>
      </c>
      <c r="L2" s="14" t="s">
        <v>8</v>
      </c>
      <c r="M2" s="12" t="s">
        <v>10</v>
      </c>
      <c r="N2" s="12" t="s">
        <v>5</v>
      </c>
      <c r="O2" s="12" t="s">
        <v>3</v>
      </c>
    </row>
    <row r="3" spans="1:16" s="23" customFormat="1" ht="94.5">
      <c r="A3" s="4" t="s">
        <v>15</v>
      </c>
      <c r="B3" s="4">
        <v>17</v>
      </c>
      <c r="C3" s="4" t="s">
        <v>13</v>
      </c>
      <c r="D3" s="4" t="s">
        <v>69</v>
      </c>
      <c r="E3" s="19" t="s">
        <v>70</v>
      </c>
      <c r="F3" s="19" t="s">
        <v>67</v>
      </c>
      <c r="G3" s="4">
        <v>8</v>
      </c>
      <c r="H3" s="4">
        <v>30</v>
      </c>
      <c r="I3" s="4">
        <v>0</v>
      </c>
      <c r="J3" s="17">
        <f>SUM(H3:I3)</f>
        <v>30</v>
      </c>
      <c r="K3" s="4">
        <v>0</v>
      </c>
      <c r="L3" s="17">
        <f>J3</f>
        <v>30</v>
      </c>
      <c r="M3" s="4" t="s">
        <v>83</v>
      </c>
      <c r="N3" s="4"/>
      <c r="O3" s="4" t="s">
        <v>68</v>
      </c>
      <c r="P3" s="22"/>
    </row>
    <row r="4" spans="1:16" s="25" customFormat="1" ht="94.5">
      <c r="A4" s="4" t="s">
        <v>14</v>
      </c>
      <c r="B4" s="4">
        <v>20</v>
      </c>
      <c r="C4" s="4" t="s">
        <v>13</v>
      </c>
      <c r="D4" s="4" t="s">
        <v>65</v>
      </c>
      <c r="E4" s="19" t="s">
        <v>66</v>
      </c>
      <c r="F4" s="19" t="s">
        <v>67</v>
      </c>
      <c r="G4" s="4">
        <v>8</v>
      </c>
      <c r="H4" s="4">
        <v>29</v>
      </c>
      <c r="I4" s="4">
        <v>0</v>
      </c>
      <c r="J4" s="17">
        <f>SUM(H4:I4)</f>
        <v>29</v>
      </c>
      <c r="K4" s="4">
        <v>0</v>
      </c>
      <c r="L4" s="17">
        <f>J4</f>
        <v>29</v>
      </c>
      <c r="M4" s="4" t="s">
        <v>83</v>
      </c>
      <c r="N4" s="4"/>
      <c r="O4" s="4" t="s">
        <v>68</v>
      </c>
      <c r="P4" s="24"/>
    </row>
    <row r="5" spans="1:16" s="26" customFormat="1" ht="94.5">
      <c r="A5" s="4" t="s">
        <v>15</v>
      </c>
      <c r="B5" s="4">
        <v>25</v>
      </c>
      <c r="C5" s="4" t="s">
        <v>13</v>
      </c>
      <c r="D5" s="19" t="s">
        <v>63</v>
      </c>
      <c r="E5" s="19" t="s">
        <v>64</v>
      </c>
      <c r="F5" s="10" t="s">
        <v>24</v>
      </c>
      <c r="G5" s="4" t="s">
        <v>62</v>
      </c>
      <c r="H5" s="4">
        <v>22</v>
      </c>
      <c r="I5" s="4">
        <v>0</v>
      </c>
      <c r="J5" s="16">
        <f>SUM(H5:I5)</f>
        <v>22</v>
      </c>
      <c r="K5" s="4">
        <v>0</v>
      </c>
      <c r="L5" s="28">
        <f>J5</f>
        <v>22</v>
      </c>
      <c r="M5" s="4" t="s">
        <v>83</v>
      </c>
      <c r="N5" s="4"/>
      <c r="O5" s="10" t="s">
        <v>26</v>
      </c>
      <c r="P5" s="27"/>
    </row>
    <row r="6" spans="1:16" s="25" customFormat="1" ht="94.5">
      <c r="A6" s="4" t="s">
        <v>15</v>
      </c>
      <c r="B6" s="4">
        <v>31</v>
      </c>
      <c r="C6" s="4" t="s">
        <v>13</v>
      </c>
      <c r="D6" s="19" t="s">
        <v>60</v>
      </c>
      <c r="E6" s="19" t="s">
        <v>61</v>
      </c>
      <c r="F6" s="10" t="s">
        <v>24</v>
      </c>
      <c r="G6" s="4" t="s">
        <v>62</v>
      </c>
      <c r="H6" s="4">
        <v>20</v>
      </c>
      <c r="I6" s="4">
        <v>0</v>
      </c>
      <c r="J6" s="16">
        <f>SUM(H6:I6)</f>
        <v>20</v>
      </c>
      <c r="K6" s="4">
        <v>0</v>
      </c>
      <c r="L6" s="28">
        <f>J6</f>
        <v>20</v>
      </c>
      <c r="M6" s="4" t="s">
        <v>83</v>
      </c>
      <c r="N6" s="4"/>
      <c r="O6" s="10" t="s">
        <v>26</v>
      </c>
      <c r="P6" s="24"/>
    </row>
  </sheetData>
  <sheetProtection/>
  <autoFilter ref="L1:L6">
    <sortState ref="L2:L6">
      <sortCondition descending="1" sortBy="value" ref="L2:L6"/>
    </sortState>
  </autoFilter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70" zoomScaleNormal="70" zoomScalePageLayoutView="0" workbookViewId="0" topLeftCell="A1">
      <selection activeCell="N37" sqref="N37"/>
    </sheetView>
  </sheetViews>
  <sheetFormatPr defaultColWidth="9.140625" defaultRowHeight="15"/>
  <cols>
    <col min="1" max="1" width="13.421875" style="0" customWidth="1"/>
    <col min="3" max="3" width="11.8515625" style="0" customWidth="1"/>
    <col min="5" max="5" width="16.7109375" style="0" customWidth="1"/>
    <col min="6" max="6" width="36.28125" style="0" customWidth="1"/>
    <col min="10" max="10" width="9.140625" style="32" customWidth="1"/>
    <col min="12" max="12" width="9.140625" style="32" customWidth="1"/>
    <col min="15" max="15" width="22.00390625" style="0" customWidth="1"/>
  </cols>
  <sheetData>
    <row r="1" spans="1:12" s="2" customFormat="1" ht="88.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18"/>
      <c r="K1" s="11"/>
      <c r="L1" s="18"/>
    </row>
    <row r="2" spans="1:15" s="15" customFormat="1" ht="142.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12" t="s">
        <v>16</v>
      </c>
      <c r="I2" s="12" t="s">
        <v>17</v>
      </c>
      <c r="J2" s="14" t="s">
        <v>7</v>
      </c>
      <c r="K2" s="12" t="s">
        <v>4</v>
      </c>
      <c r="L2" s="14" t="s">
        <v>8</v>
      </c>
      <c r="M2" s="12" t="s">
        <v>10</v>
      </c>
      <c r="N2" s="12" t="s">
        <v>5</v>
      </c>
      <c r="O2" s="12" t="s">
        <v>3</v>
      </c>
    </row>
    <row r="3" spans="1:16" s="25" customFormat="1" ht="94.5">
      <c r="A3" s="4" t="s">
        <v>15</v>
      </c>
      <c r="B3" s="4">
        <v>7</v>
      </c>
      <c r="C3" s="4" t="s">
        <v>13</v>
      </c>
      <c r="D3" s="19" t="s">
        <v>76</v>
      </c>
      <c r="E3" s="19" t="s">
        <v>77</v>
      </c>
      <c r="F3" s="10" t="s">
        <v>24</v>
      </c>
      <c r="G3" s="4" t="s">
        <v>73</v>
      </c>
      <c r="H3" s="4">
        <v>42</v>
      </c>
      <c r="I3" s="4">
        <v>0</v>
      </c>
      <c r="J3" s="16">
        <f>SUM(H3:I3)</f>
        <v>42</v>
      </c>
      <c r="K3" s="4">
        <v>0</v>
      </c>
      <c r="L3" s="28">
        <f>J3</f>
        <v>42</v>
      </c>
      <c r="M3" s="4" t="s">
        <v>82</v>
      </c>
      <c r="N3" s="4"/>
      <c r="O3" s="10" t="s">
        <v>26</v>
      </c>
      <c r="P3" s="24"/>
    </row>
    <row r="4" spans="1:16" s="25" customFormat="1" ht="94.5">
      <c r="A4" s="4" t="s">
        <v>15</v>
      </c>
      <c r="B4" s="5">
        <v>8</v>
      </c>
      <c r="C4" s="4" t="s">
        <v>13</v>
      </c>
      <c r="D4" s="19" t="s">
        <v>71</v>
      </c>
      <c r="E4" s="19" t="s">
        <v>72</v>
      </c>
      <c r="F4" s="10" t="s">
        <v>24</v>
      </c>
      <c r="G4" s="4" t="s">
        <v>73</v>
      </c>
      <c r="H4" s="4">
        <v>40</v>
      </c>
      <c r="I4" s="4">
        <v>0</v>
      </c>
      <c r="J4" s="16">
        <f>SUM(H4:I4)</f>
        <v>40</v>
      </c>
      <c r="K4" s="4">
        <v>0</v>
      </c>
      <c r="L4" s="28">
        <f>J4</f>
        <v>40</v>
      </c>
      <c r="M4" s="4" t="s">
        <v>82</v>
      </c>
      <c r="N4" s="4"/>
      <c r="O4" s="10" t="s">
        <v>26</v>
      </c>
      <c r="P4" s="24"/>
    </row>
    <row r="5" spans="1:15" ht="94.5">
      <c r="A5" s="4" t="s">
        <v>15</v>
      </c>
      <c r="B5" s="4">
        <v>9</v>
      </c>
      <c r="C5" s="4" t="s">
        <v>13</v>
      </c>
      <c r="D5" s="19" t="s">
        <v>78</v>
      </c>
      <c r="E5" s="19" t="s">
        <v>79</v>
      </c>
      <c r="F5" s="10" t="s">
        <v>24</v>
      </c>
      <c r="G5" s="4" t="s">
        <v>73</v>
      </c>
      <c r="H5" s="4">
        <v>38</v>
      </c>
      <c r="I5" s="4">
        <v>0</v>
      </c>
      <c r="J5" s="16">
        <f>SUM(H5:I5)</f>
        <v>38</v>
      </c>
      <c r="K5" s="4">
        <v>0</v>
      </c>
      <c r="L5" s="28">
        <f>J5</f>
        <v>38</v>
      </c>
      <c r="M5" s="4" t="s">
        <v>83</v>
      </c>
      <c r="N5" s="4"/>
      <c r="O5" s="10" t="s">
        <v>26</v>
      </c>
    </row>
    <row r="6" spans="1:15" s="1" customFormat="1" ht="75" customHeight="1">
      <c r="A6" s="4" t="s">
        <v>15</v>
      </c>
      <c r="B6" s="4">
        <v>11</v>
      </c>
      <c r="C6" s="4" t="s">
        <v>13</v>
      </c>
      <c r="D6" s="19" t="s">
        <v>80</v>
      </c>
      <c r="E6" s="19" t="s">
        <v>81</v>
      </c>
      <c r="F6" s="10" t="s">
        <v>24</v>
      </c>
      <c r="G6" s="4" t="s">
        <v>73</v>
      </c>
      <c r="H6" s="4">
        <v>36</v>
      </c>
      <c r="I6" s="4">
        <v>0</v>
      </c>
      <c r="J6" s="16">
        <f>SUM(H6:I6)</f>
        <v>36</v>
      </c>
      <c r="K6" s="4">
        <v>0</v>
      </c>
      <c r="L6" s="28">
        <f>J6</f>
        <v>36</v>
      </c>
      <c r="M6" s="4" t="s">
        <v>83</v>
      </c>
      <c r="N6" s="4"/>
      <c r="O6" s="10" t="s">
        <v>26</v>
      </c>
    </row>
    <row r="7" spans="1:16" s="1" customFormat="1" ht="94.5">
      <c r="A7" s="4" t="s">
        <v>15</v>
      </c>
      <c r="B7" s="5">
        <v>12</v>
      </c>
      <c r="C7" s="4" t="s">
        <v>13</v>
      </c>
      <c r="D7" s="19" t="s">
        <v>74</v>
      </c>
      <c r="E7" s="19" t="s">
        <v>75</v>
      </c>
      <c r="F7" s="10" t="s">
        <v>24</v>
      </c>
      <c r="G7" s="4" t="s">
        <v>73</v>
      </c>
      <c r="H7" s="4">
        <v>34</v>
      </c>
      <c r="I7" s="4">
        <v>0</v>
      </c>
      <c r="J7" s="16">
        <f>SUM(H7:I7)</f>
        <v>34</v>
      </c>
      <c r="K7" s="4">
        <v>0</v>
      </c>
      <c r="L7" s="28">
        <f>J7</f>
        <v>34</v>
      </c>
      <c r="M7" s="4" t="s">
        <v>83</v>
      </c>
      <c r="N7" s="4"/>
      <c r="O7" s="10" t="s">
        <v>26</v>
      </c>
      <c r="P7" s="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2023-10-31T08:28:55Z</dcterms:modified>
  <cp:category/>
  <cp:version/>
  <cp:contentType/>
  <cp:contentStatus/>
</cp:coreProperties>
</file>